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7560" activeTab="0"/>
  </bookViews>
  <sheets>
    <sheet name="Mill Levies" sheetId="1" r:id="rId1"/>
  </sheets>
  <definedNames>
    <definedName name="_xlnm.Print_Area" localSheetId="0">'Mill Levies'!$A$1:$L$320</definedName>
    <definedName name="_xlnm.Print_Titles" localSheetId="0">'Mill Levies'!$1:$3</definedName>
  </definedNames>
  <calcPr fullCalcOnLoad="1"/>
</workbook>
</file>

<file path=xl/sharedStrings.xml><?xml version="1.0" encoding="utf-8"?>
<sst xmlns="http://schemas.openxmlformats.org/spreadsheetml/2006/main" count="380" uniqueCount="322">
  <si>
    <t>CITIES AND TOWNS</t>
  </si>
  <si>
    <t>City of Colorado Springs</t>
  </si>
  <si>
    <t>City of Fountain</t>
  </si>
  <si>
    <t>City of Manitou Springs</t>
  </si>
  <si>
    <t>(1)</t>
  </si>
  <si>
    <t>Town of Calhan</t>
  </si>
  <si>
    <t>Town of Green Mtn. Falls</t>
  </si>
  <si>
    <t>Town of Monument</t>
  </si>
  <si>
    <t>Town of Palmer Lake</t>
  </si>
  <si>
    <t>Town of Ramah</t>
  </si>
  <si>
    <t>FIRE DISTRICTS</t>
  </si>
  <si>
    <t>Big Sandy Fire District</t>
  </si>
  <si>
    <t>Broadmoor Fire Protection District</t>
  </si>
  <si>
    <t>Calhan Fire Protection District</t>
  </si>
  <si>
    <t>Cascade Fire District</t>
  </si>
  <si>
    <t>Cimarron Hills Fire District</t>
  </si>
  <si>
    <t>Donald Wescott Fire Protection District</t>
  </si>
  <si>
    <t>Elbert Fire Protection District</t>
  </si>
  <si>
    <t>Ellicott Fire Protection District</t>
  </si>
  <si>
    <t>Falcon Fire Protection District</t>
  </si>
  <si>
    <t>Hanover Fire Protection District</t>
  </si>
  <si>
    <t>Peyton Fire Protection District</t>
  </si>
  <si>
    <t>Stratmoor Hills Fire District</t>
  </si>
  <si>
    <t>Tri-County Fire Protection District</t>
  </si>
  <si>
    <t>Tri-Lakes Fire District</t>
  </si>
  <si>
    <t>METROPOLITAN DISTRICTS</t>
  </si>
  <si>
    <t>Bobcat Meadows Metropolitan District</t>
  </si>
  <si>
    <t>Central Marksheffel Metropolitan District</t>
  </si>
  <si>
    <t>Colorado Centre Metropolitan District</t>
  </si>
  <si>
    <t>Cross Creek Metropolitan District</t>
  </si>
  <si>
    <t>Crystal Park Metropolitan District</t>
  </si>
  <si>
    <t>Falcon Highlands Metropolitan District</t>
  </si>
  <si>
    <t>Fountain Mutual Metropolitan District</t>
  </si>
  <si>
    <t>Glen Metropolitan No. 1</t>
  </si>
  <si>
    <t>Glen Metropolitan No. 2</t>
  </si>
  <si>
    <t>Manitou Springs Metropolitan District</t>
  </si>
  <si>
    <t>Stetson Ridge Metropolitan District No. 2</t>
  </si>
  <si>
    <t>Triview Metropolitan District</t>
  </si>
  <si>
    <t>Woodmen Heights Metropolitan No. 2</t>
  </si>
  <si>
    <t>Woodmen Heights Metropolitan No. 3</t>
  </si>
  <si>
    <t>Woodmen Road Metropolitan District</t>
  </si>
  <si>
    <t>SANITATION DISTRICTS</t>
  </si>
  <si>
    <t>Fountain Sanitation District</t>
  </si>
  <si>
    <t>Security Sanitation District</t>
  </si>
  <si>
    <t>SCHOOL DISTRICTS</t>
  </si>
  <si>
    <t>Manitou Springs School District No. 14</t>
  </si>
  <si>
    <t>Academy School District No. 20</t>
  </si>
  <si>
    <t>SPECIAL DISTRICTS</t>
  </si>
  <si>
    <t>Briargate Special Imp Maint District</t>
  </si>
  <si>
    <t>Briargate Center Business Imp District</t>
  </si>
  <si>
    <t>Colo Ave Gateway Spec Imp Maint District</t>
  </si>
  <si>
    <t>Colo Spgs Spring Creek General Imp District</t>
  </si>
  <si>
    <t>Norwood Special Improvement Maint District</t>
  </si>
  <si>
    <t>Old Colo City Maintenance &amp; Imp District</t>
  </si>
  <si>
    <t>Powers &amp; Woodmen Commercial Bus. Imp.</t>
  </si>
  <si>
    <t>Stetson Hills Spec Imp Maint District</t>
  </si>
  <si>
    <t>Woodstone Spec Imp Maint District</t>
  </si>
  <si>
    <t>WATER DISTRICTS</t>
  </si>
  <si>
    <t>Park Forest Water District</t>
  </si>
  <si>
    <t>Red Rock Valley Estates Water District</t>
  </si>
  <si>
    <t>Security Water District</t>
  </si>
  <si>
    <t>Southeastern Colo Wtr Conservancy</t>
  </si>
  <si>
    <t>WATER &amp; SANITATION DISTRICTS</t>
  </si>
  <si>
    <t>Academy Water &amp; Sanitation District</t>
  </si>
  <si>
    <t>Donala Water &amp; Sanitation Dist. Area B</t>
  </si>
  <si>
    <t>Garden Valley Sanitation &amp; Water District</t>
  </si>
  <si>
    <t>Westmoor Water &amp; Sanitation District</t>
  </si>
  <si>
    <t>TAXING ENTITY</t>
  </si>
  <si>
    <t>CHANGE</t>
  </si>
  <si>
    <t>El Paso County</t>
  </si>
  <si>
    <t>Forest View Acres Water District</t>
  </si>
  <si>
    <t>Ventana Metropolitan District</t>
  </si>
  <si>
    <t>Marketplace at Austin Bluffs GID</t>
  </si>
  <si>
    <t xml:space="preserve">Pikes Peak Library District                          </t>
  </si>
  <si>
    <t>Security Fire Protection District</t>
  </si>
  <si>
    <t>Donala Water &amp; Sanitation District Area A</t>
  </si>
  <si>
    <t>Triview Metropolitan District No. 2</t>
  </si>
  <si>
    <t>Triview Metropolitan District No. 3</t>
  </si>
  <si>
    <t>Stetson Ridge Metropolitan District No. 3</t>
  </si>
  <si>
    <t>College Creek Metropolitan</t>
  </si>
  <si>
    <t>Crescent Canyon Metropolitan</t>
  </si>
  <si>
    <t>Cumberland Green Metropolitan</t>
  </si>
  <si>
    <t>Edison Fire District</t>
  </si>
  <si>
    <t>Colo Spgs Downtown Development Authority</t>
  </si>
  <si>
    <t>Countryside South Metropolitan</t>
  </si>
  <si>
    <t>Triview Metropolitan District No. 4</t>
  </si>
  <si>
    <t>Copper Ridge Metropolitan District</t>
  </si>
  <si>
    <t>Upper Arkansas Water Conservancy Distrist</t>
  </si>
  <si>
    <t>Upper Big Sandy Ground Water Mgmt District</t>
  </si>
  <si>
    <t>Cheyenne Creek Metro Park &amp; Water District</t>
  </si>
  <si>
    <t>Turkey Canon Ranch Water District</t>
  </si>
  <si>
    <t>Upper Blk Squirrel Crk Grd Water District</t>
  </si>
  <si>
    <t>Interquest North Business Imp. District</t>
  </si>
  <si>
    <t>Interquest South Business Imp. District</t>
  </si>
  <si>
    <t>Greater Downtown CO. Spgs. Bus. Imp District</t>
  </si>
  <si>
    <t>First &amp; Main North Business Imp. District</t>
  </si>
  <si>
    <t>First &amp; Main Business Imp. District</t>
  </si>
  <si>
    <t>Barnes &amp; Powers South Business Imp. District</t>
  </si>
  <si>
    <t>Barnes &amp; Powers North Business Imp. District</t>
  </si>
  <si>
    <t>Black Forest Vol Fire Protection District</t>
  </si>
  <si>
    <t>Black Forest Fire Protection District (OPS)</t>
  </si>
  <si>
    <t>Green Mtn. Falls &amp; Chipita Park Fire District</t>
  </si>
  <si>
    <t>Southwestern Hwy 115 Fire Protection District</t>
  </si>
  <si>
    <t>Woodmen Valley Fire Protection District</t>
  </si>
  <si>
    <t>4-Way Ranch Metropolitan No. 1</t>
  </si>
  <si>
    <t>Allison Valley Metropolitan No. 2</t>
  </si>
  <si>
    <t>Banning Lewis Ranch Metropolitan No. 2</t>
  </si>
  <si>
    <t>Bent Grass Metropolitan</t>
  </si>
  <si>
    <t>Cascade Metropolitan No. 2</t>
  </si>
  <si>
    <t>Cathedral Pines Metropolitan District</t>
  </si>
  <si>
    <t>Colorado Crossing Metropolitan No. 2</t>
  </si>
  <si>
    <t>Colorado Crossing Metropolitan No. 3</t>
  </si>
  <si>
    <t>Constitution Heights Metropolitan District</t>
  </si>
  <si>
    <t>Cuchares Ranch Metropolitan</t>
  </si>
  <si>
    <t>Eldorado Village Metropolitan District</t>
  </si>
  <si>
    <t>Flying Horse Metropolitan No. 2</t>
  </si>
  <si>
    <t>Flying Horse Metropolitan No. 3</t>
  </si>
  <si>
    <t>Gold Hill Mesa Metropoiltan No. 2</t>
  </si>
  <si>
    <t>Gold Hill Mesa Metropolitan No. 3</t>
  </si>
  <si>
    <t>Latigo Creek Metropolitan</t>
  </si>
  <si>
    <t>Lorson Ranch Metropolitan No. 1</t>
  </si>
  <si>
    <t>Lorson Ranch Metropolitan No. 2</t>
  </si>
  <si>
    <t>Lorson Ranch Metropolitan No. 3</t>
  </si>
  <si>
    <t>Lorson Ranch Metropolitan No. 4</t>
  </si>
  <si>
    <t>Lorson Ranch Metropolitan No. 5</t>
  </si>
  <si>
    <t>Lorson Ranch Metropolitan No. 6</t>
  </si>
  <si>
    <t>Lorson Ranch Metropolitan No. 7</t>
  </si>
  <si>
    <t>Lowell Metropolitan District</t>
  </si>
  <si>
    <t>Meridian Ranch Metropolitan District</t>
  </si>
  <si>
    <t>Misty Acres Metropolitan</t>
  </si>
  <si>
    <t>Pinon Pines Metropolitan No. 1</t>
  </si>
  <si>
    <t>Pinon Pines Metropolitan No. 2</t>
  </si>
  <si>
    <t>Pinon Pines Metropolitan No. 3</t>
  </si>
  <si>
    <t>Upper Cottonwood Creek Metropolitan District</t>
  </si>
  <si>
    <t>Upper Cottonwood Creek Metropolitan No. 2</t>
  </si>
  <si>
    <t>Upper Cottonwood Creek Metropolitan No. 3</t>
  </si>
  <si>
    <t>Upper Cottonwood Creek Metropolitan No. 4</t>
  </si>
  <si>
    <t>Upper Cottonwood Creek Metropolitan No. 5</t>
  </si>
  <si>
    <t>Village Center Metropolitan District</t>
  </si>
  <si>
    <t>Waterview 1 Metropolitan</t>
  </si>
  <si>
    <t>Calhan School District No. RJ1</t>
  </si>
  <si>
    <t>Harrison School District No. 2</t>
  </si>
  <si>
    <t>Widefield School District No. 3</t>
  </si>
  <si>
    <t>Ftn/Ft. Carson School District No. 8</t>
  </si>
  <si>
    <t>Colo. Spgs. School District No. 11</t>
  </si>
  <si>
    <t>Cheyenne Mtn. School District No. 12</t>
  </si>
  <si>
    <t>Ellicott School District No. 22</t>
  </si>
  <si>
    <t>Peyton School District No. 23</t>
  </si>
  <si>
    <t>Hanover School District No. 28</t>
  </si>
  <si>
    <t>Lewis-Palmer School District No. 38</t>
  </si>
  <si>
    <t>Edison School District No. 54</t>
  </si>
  <si>
    <t>Miami-Yoder School District No. 60</t>
  </si>
  <si>
    <t>Big Sandy School District No. 100J</t>
  </si>
  <si>
    <t>Heritage Special Imp. Maint District</t>
  </si>
  <si>
    <t>First &amp; Main Business Imp. District #2</t>
  </si>
  <si>
    <t>Bradley Heights Metropolitan #2</t>
  </si>
  <si>
    <t>Bradley Heights Metropolitan #3</t>
  </si>
  <si>
    <t>Powers Metropolitan</t>
  </si>
  <si>
    <t>Dublin North Metropolitan #2</t>
  </si>
  <si>
    <t>(1) Temporary Tax Rate Reduction/Tax Credit</t>
  </si>
  <si>
    <t>Banning Lewis Ranch Metropolitan No. 3</t>
  </si>
  <si>
    <t>Norris Ranch Metropolitan #1</t>
  </si>
  <si>
    <t>Norris Ranch Metropolitan #2</t>
  </si>
  <si>
    <t>Fountain General Imp District #2</t>
  </si>
  <si>
    <t>Ellicott Town Center Metropolitan</t>
  </si>
  <si>
    <t>Waterview II Metropolitan</t>
  </si>
  <si>
    <t>Willow Springs Ranch Metropolitan</t>
  </si>
  <si>
    <t>Sterling Ranch Metropolitan #2</t>
  </si>
  <si>
    <t>Morningview Metropolitan</t>
  </si>
  <si>
    <t>El Paso County Public Imp. District #2</t>
  </si>
  <si>
    <t>Sterling Ranch Metropolitan #3</t>
  </si>
  <si>
    <t>Wildwood Ridge Metropolitan</t>
  </si>
  <si>
    <t>Canyon Creek Metropolitan #2</t>
  </si>
  <si>
    <t>Canyon Creek Metropolitan #3</t>
  </si>
  <si>
    <t>Walden Metropolitan #2</t>
  </si>
  <si>
    <t>Sterling Ranch Metropolitan #1</t>
  </si>
  <si>
    <t>Allison Valley Metropolitan No. 1</t>
  </si>
  <si>
    <t>El Paso County Public Imp. District #3</t>
  </si>
  <si>
    <t>Creekwalk Marketplace Business Imp District</t>
  </si>
  <si>
    <t>Colorado Centre Metropolitan Dist.-Devel. Own.</t>
  </si>
  <si>
    <t>Paint Brush Hills Metropolitan Dist.-Subdistrict A</t>
  </si>
  <si>
    <t>Banning Lewis Ranch Metropolitan No. 4</t>
  </si>
  <si>
    <t>Colorado Crossing Metropolitan No. 1</t>
  </si>
  <si>
    <t>Mountain Vista Metropolitan</t>
  </si>
  <si>
    <t>Bradley Ranch Metropolitan</t>
  </si>
  <si>
    <t>Remuda Ridge Metropolitan</t>
  </si>
  <si>
    <t>Fountain General Imp District #1</t>
  </si>
  <si>
    <t>Dublin North Metropolitan #3</t>
  </si>
  <si>
    <t>Westgate Metropolitan</t>
  </si>
  <si>
    <t>Meadowbrook Crossing Metropolitan</t>
  </si>
  <si>
    <t>Silver Hawk Metropolitan</t>
  </si>
  <si>
    <t>Mountain Valley Metropolitan</t>
  </si>
  <si>
    <t>Tuscan Foothills Village Metropolitan</t>
  </si>
  <si>
    <t>Donald Wescott Fire Northern Subdistrict</t>
  </si>
  <si>
    <t>Tax Year 2018</t>
  </si>
  <si>
    <t>Collected 2019</t>
  </si>
  <si>
    <t>Wildgrass @ Rockrimmon Metropolitan</t>
  </si>
  <si>
    <t>Tuscany Plaza Metropolitan</t>
  </si>
  <si>
    <t>Peterson Gateway Metropolitan</t>
  </si>
  <si>
    <t>Barnes Center Metropolitan</t>
  </si>
  <si>
    <t>SW Downtown Metropolitan #1</t>
  </si>
  <si>
    <t>Patriot Park Metropolitan #1</t>
  </si>
  <si>
    <t>Patriot Park Metropolitan #2</t>
  </si>
  <si>
    <t>Rock Creek Metropolitan</t>
  </si>
  <si>
    <t>SW Downtown Business Imp. District</t>
  </si>
  <si>
    <t>Meridian Ranch Metropolitan 2018 Subdistrict</t>
  </si>
  <si>
    <t>Tax Year 2019</t>
  </si>
  <si>
    <t>Collected 2020</t>
  </si>
  <si>
    <t>Mesa Ridge Metropolitan #2</t>
  </si>
  <si>
    <t>Banning Lewis Ranch Metropolitan No. 5</t>
  </si>
  <si>
    <t>Riverbend Crossing Metropolitan</t>
  </si>
  <si>
    <t>Mayberry Colorado Springs Metropolitan #1</t>
  </si>
  <si>
    <t>Dublin North Metropolitan #1</t>
  </si>
  <si>
    <t>The Sands Metropolitan #2</t>
  </si>
  <si>
    <t>The Sands Metropolitan #3</t>
  </si>
  <si>
    <t>The Sands Metropolitan #4</t>
  </si>
  <si>
    <t>The Sands Metropolitan #1</t>
  </si>
  <si>
    <t>Interquest Town Center BID</t>
  </si>
  <si>
    <t>Chaparral Pointe Metropolitan</t>
  </si>
  <si>
    <t>Wagons West Metropolitan</t>
  </si>
  <si>
    <t>MW Retail Business Improvement District</t>
  </si>
  <si>
    <t>Riverbend Crossing Business Imp District</t>
  </si>
  <si>
    <t>Tax Year 2020</t>
  </si>
  <si>
    <t>Collected 2021</t>
  </si>
  <si>
    <t>Pioneer Vlg Rds PID</t>
  </si>
  <si>
    <t>High Plains Ranch Metropolitan</t>
  </si>
  <si>
    <t>Banning Lewis Ranch Metropolitan No. 8</t>
  </si>
  <si>
    <t>Peak Metropolitan #2</t>
  </si>
  <si>
    <t>Saddlehorn Ranch Metropolitan #2</t>
  </si>
  <si>
    <t>Mayberry Colorado Springs Metropolitan #2</t>
  </si>
  <si>
    <t>Chapel Heights Metropolitan</t>
  </si>
  <si>
    <t>Winsome Metropolitan #1</t>
  </si>
  <si>
    <t>Winsome Metropolitan #2</t>
  </si>
  <si>
    <t>Winsome Metropolitan #3</t>
  </si>
  <si>
    <t>Winsome Metropolitan #4</t>
  </si>
  <si>
    <t>Fremont/Florence School District No. 39</t>
  </si>
  <si>
    <t>Colorado Springs Briargate General Imp District</t>
  </si>
  <si>
    <t>Saddlehorn Ranch Metropolitan #3</t>
  </si>
  <si>
    <t>The Ridge at Sand Creek Metropolitan</t>
  </si>
  <si>
    <t>Gardens at North Carefree Metropolitan</t>
  </si>
  <si>
    <t>Colorado Crossing #2 2017 Bond Only</t>
  </si>
  <si>
    <t>Colorado Crossing #3 2017 Bond Only</t>
  </si>
  <si>
    <t>The Retreat Metropolitan #1</t>
  </si>
  <si>
    <t>The Retreat Metropolitan #2</t>
  </si>
  <si>
    <t>Northeast Teller City Fire Protection District</t>
  </si>
  <si>
    <t>Tax Year 2021</t>
  </si>
  <si>
    <t>Collected 2022</t>
  </si>
  <si>
    <t>El Paso County School No. 49</t>
  </si>
  <si>
    <t>Glen Metropolitan No. 3</t>
  </si>
  <si>
    <t>Banning Lewis Ranch Metropolitan Regional #1</t>
  </si>
  <si>
    <t>Banning Lewis Ranch Metropolitan Regional #2</t>
  </si>
  <si>
    <t>Rolling Hills Ranch Metropolitan #1</t>
  </si>
  <si>
    <t>Rolling Hills Ranch Metropolitan #2</t>
  </si>
  <si>
    <t>Rolling Hills Ranch Metropolitan #3</t>
  </si>
  <si>
    <t>Rolling Hills Ranch Metropolitan #4</t>
  </si>
  <si>
    <t>Rolling Hills Ranch Metropolitan #5</t>
  </si>
  <si>
    <t>Rolling Hills Ranch Metropolitan #6</t>
  </si>
  <si>
    <t>Rolling Hills Ranch Metropolitan #7</t>
  </si>
  <si>
    <t>Rolling Hills Ranch Metropolitan #8</t>
  </si>
  <si>
    <t>Rolling Hills Ranch Metropolitan #9</t>
  </si>
  <si>
    <t>Rolling Hills Ranch Metropolitan #11</t>
  </si>
  <si>
    <t>Rolling Hills Ranch Metropolitan #10</t>
  </si>
  <si>
    <t>Rolling Hills Ranch Metropolitan #12</t>
  </si>
  <si>
    <t>Rolling Hills Ranch Metropolitan #13</t>
  </si>
  <si>
    <t>Rolling Hills Ranch Metropolitan #14</t>
  </si>
  <si>
    <t>Rolling Hills Ranch Metropolitan #15</t>
  </si>
  <si>
    <t>Peaceful Ridge Metropolitan</t>
  </si>
  <si>
    <t>Jackson Creek North Metropolitan</t>
  </si>
  <si>
    <t>Peak Metropolitan #1</t>
  </si>
  <si>
    <t>Peak Metropolitan #3</t>
  </si>
  <si>
    <t>USAFA Visitor's Center Business Imp District</t>
  </si>
  <si>
    <t>Falcon Field Metropolitan</t>
  </si>
  <si>
    <t>Mayberry Colorado Springs Metropolitan #3</t>
  </si>
  <si>
    <t>Copper Ridge Metropolitan Debt Service</t>
  </si>
  <si>
    <t>Greenways Metropolitan #1</t>
  </si>
  <si>
    <t>Greenways Metropolitan #2</t>
  </si>
  <si>
    <t>Greenways Metropolitan #3</t>
  </si>
  <si>
    <t>Crossroads Metropolitan #1</t>
  </si>
  <si>
    <t>Crossroads Metropolitan #2</t>
  </si>
  <si>
    <t>Reagan Ranch Metropolitan #1</t>
  </si>
  <si>
    <t>Reagan Ranch Metropolitan #2</t>
  </si>
  <si>
    <t>Reagan Ranch Metroplitan #3</t>
  </si>
  <si>
    <t>GSF Metropolitan #1</t>
  </si>
  <si>
    <t>North Meadow Metropolitan #2</t>
  </si>
  <si>
    <t>North Meadow Metropolitan #3</t>
  </si>
  <si>
    <t>North Meadow Metropolitan #4</t>
  </si>
  <si>
    <t>North Meadow Metropolitan #5</t>
  </si>
  <si>
    <t>2021/2022 Tax Year</t>
  </si>
  <si>
    <t>2022/2023 Collected</t>
  </si>
  <si>
    <t>Tax Year 2022</t>
  </si>
  <si>
    <t>Collected 2023</t>
  </si>
  <si>
    <t>5.750</t>
  </si>
  <si>
    <t>Lake of the Rockies Metropolitan</t>
  </si>
  <si>
    <t>Jackson Creek Commecial Metropolitan #1</t>
  </si>
  <si>
    <t>Jackson Creek Commecial Metropolitan #2</t>
  </si>
  <si>
    <t>North Meadow Metropolitan #1</t>
  </si>
  <si>
    <t>Colorado Springs Briargate General Imp District 21</t>
  </si>
  <si>
    <t>Gold Hill North Business Imp. District</t>
  </si>
  <si>
    <t>Monument Juntion 1</t>
  </si>
  <si>
    <t>Monument Juntion 2</t>
  </si>
  <si>
    <t>Grandview Reserve 3</t>
  </si>
  <si>
    <t>Gold Hill North 1</t>
  </si>
  <si>
    <t>Gold Hill North 2</t>
  </si>
  <si>
    <t>Freestyle Metro 1</t>
  </si>
  <si>
    <t>Freestyle Metro 2</t>
  </si>
  <si>
    <t>Freestyle Metro 3</t>
  </si>
  <si>
    <t>Freestyle Metro 4</t>
  </si>
  <si>
    <t>Meadoworks Metro 1</t>
  </si>
  <si>
    <t>Meadoworks Metro 2</t>
  </si>
  <si>
    <t>Meadoworks Metro 3</t>
  </si>
  <si>
    <t>Meadoworks Metro 4</t>
  </si>
  <si>
    <t>Meadoworks Metro 5</t>
  </si>
  <si>
    <t>Hancock Metro 1</t>
  </si>
  <si>
    <t>Hancock Metro 2</t>
  </si>
  <si>
    <t>Cloverleaf Metro</t>
  </si>
  <si>
    <t>Vistas at West Mesa</t>
  </si>
  <si>
    <t>Mountain Vista Metropolitan 2</t>
  </si>
  <si>
    <t>Rock Metropolitan</t>
  </si>
  <si>
    <t>Stratmoor Valley Streetlight PID</t>
  </si>
  <si>
    <t>Sunset Metropolitan 2</t>
  </si>
  <si>
    <t xml:space="preserve">Paint Brush Hills </t>
  </si>
  <si>
    <t>Jackson Creek Commercial Metropolitan #5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</si>
</sst>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0.000_)"/>
    <numFmt numFmtId="167" formatCode="0.000_);\(0.000\)"/>
    <numFmt numFmtId="168" formatCode="dd\-mmm\-yy_)"/>
    <numFmt numFmtId="169" formatCode="#,##0.000"/>
    <numFmt numFmtId="170" formatCode="0.00_);\(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;[Red]#,##0.000"/>
    <numFmt numFmtId="176" formatCode="0.000;[Red]0.000"/>
  </numFmts>
  <fonts count="50">
    <font>
      <sz val="10"/>
      <name val="Arial"/>
      <family val="0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Courier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name val="Courier"/>
      <family val="0"/>
    </font>
    <font>
      <sz val="8"/>
      <name val="Courier"/>
      <family val="1"/>
    </font>
    <font>
      <sz val="8"/>
      <name val="Arial"/>
      <family val="2"/>
    </font>
    <font>
      <sz val="6"/>
      <name val="Courier"/>
      <family val="1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 applyProtection="1">
      <alignment horizontal="left"/>
      <protection locked="0"/>
    </xf>
    <xf numFmtId="164" fontId="1" fillId="0" borderId="12" xfId="0" applyNumberFormat="1" applyFont="1" applyBorder="1" applyAlignment="1" applyProtection="1">
      <alignment horizontal="right"/>
      <protection locked="0"/>
    </xf>
    <xf numFmtId="165" fontId="2" fillId="0" borderId="13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/>
    </xf>
    <xf numFmtId="165" fontId="2" fillId="0" borderId="17" xfId="0" applyNumberFormat="1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164" fontId="1" fillId="0" borderId="19" xfId="0" applyNumberFormat="1" applyFont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left"/>
      <protection locked="0"/>
    </xf>
    <xf numFmtId="164" fontId="1" fillId="0" borderId="2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4" fontId="1" fillId="0" borderId="25" xfId="0" applyNumberFormat="1" applyFont="1" applyBorder="1" applyAlignment="1" applyProtection="1">
      <alignment/>
      <protection locked="0"/>
    </xf>
    <xf numFmtId="164" fontId="2" fillId="0" borderId="25" xfId="0" applyNumberFormat="1" applyFont="1" applyBorder="1" applyAlignment="1" applyProtection="1">
      <alignment/>
      <protection locked="0"/>
    </xf>
    <xf numFmtId="165" fontId="2" fillId="0" borderId="18" xfId="0" applyNumberFormat="1" applyFont="1" applyBorder="1" applyAlignment="1" applyProtection="1">
      <alignment/>
      <protection locked="0"/>
    </xf>
    <xf numFmtId="164" fontId="1" fillId="0" borderId="15" xfId="0" applyNumberFormat="1" applyFont="1" applyBorder="1" applyAlignment="1" applyProtection="1">
      <alignment/>
      <protection locked="0"/>
    </xf>
    <xf numFmtId="165" fontId="3" fillId="0" borderId="17" xfId="0" applyNumberFormat="1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left"/>
      <protection locked="0"/>
    </xf>
    <xf numFmtId="164" fontId="1" fillId="0" borderId="27" xfId="0" applyNumberFormat="1" applyFont="1" applyBorder="1" applyAlignment="1" applyProtection="1">
      <alignment horizontal="right"/>
      <protection locked="0"/>
    </xf>
    <xf numFmtId="165" fontId="2" fillId="0" borderId="28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5" fontId="2" fillId="0" borderId="29" xfId="0" applyNumberFormat="1" applyFont="1" applyBorder="1" applyAlignment="1" applyProtection="1">
      <alignment/>
      <protection locked="0"/>
    </xf>
    <xf numFmtId="165" fontId="2" fillId="0" borderId="22" xfId="0" applyNumberFormat="1" applyFont="1" applyBorder="1" applyAlignment="1" applyProtection="1">
      <alignment/>
      <protection locked="0"/>
    </xf>
    <xf numFmtId="164" fontId="1" fillId="0" borderId="30" xfId="0" applyNumberFormat="1" applyFont="1" applyBorder="1" applyAlignment="1" applyProtection="1">
      <alignment/>
      <protection hidden="1" locked="0"/>
    </xf>
    <xf numFmtId="164" fontId="2" fillId="0" borderId="18" xfId="0" applyNumberFormat="1" applyFont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164" fontId="1" fillId="0" borderId="17" xfId="0" applyNumberFormat="1" applyFont="1" applyBorder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164" fontId="1" fillId="0" borderId="31" xfId="0" applyNumberFormat="1" applyFont="1" applyBorder="1" applyAlignment="1" applyProtection="1">
      <alignment/>
      <protection hidden="1" locked="0"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164" fontId="1" fillId="0" borderId="28" xfId="0" applyNumberFormat="1" applyFont="1" applyBorder="1" applyAlignment="1" applyProtection="1">
      <alignment horizontal="right"/>
      <protection locked="0"/>
    </xf>
    <xf numFmtId="164" fontId="1" fillId="0" borderId="25" xfId="0" applyNumberFormat="1" applyFont="1" applyBorder="1" applyAlignment="1" applyProtection="1">
      <alignment horizontal="right"/>
      <protection locked="0"/>
    </xf>
    <xf numFmtId="164" fontId="1" fillId="0" borderId="33" xfId="0" applyNumberFormat="1" applyFont="1" applyBorder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 horizontal="righ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0" fontId="1" fillId="0" borderId="19" xfId="0" applyFont="1" applyBorder="1" applyAlignment="1" applyProtection="1">
      <alignment horizontal="right"/>
      <protection locked="0"/>
    </xf>
    <xf numFmtId="164" fontId="1" fillId="0" borderId="30" xfId="0" applyNumberFormat="1" applyFont="1" applyBorder="1" applyAlignment="1" applyProtection="1">
      <alignment/>
      <protection hidden="1"/>
    </xf>
    <xf numFmtId="0" fontId="10" fillId="0" borderId="24" xfId="0" applyFont="1" applyBorder="1" applyAlignment="1">
      <alignment/>
    </xf>
    <xf numFmtId="0" fontId="2" fillId="0" borderId="25" xfId="0" applyFont="1" applyBorder="1" applyAlignment="1" applyProtection="1">
      <alignment horizontal="left"/>
      <protection locked="0"/>
    </xf>
    <xf numFmtId="164" fontId="1" fillId="0" borderId="35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7" xfId="0" applyFont="1" applyBorder="1" applyAlignment="1" applyProtection="1">
      <alignment horizontal="right"/>
      <protection locked="0"/>
    </xf>
    <xf numFmtId="164" fontId="1" fillId="0" borderId="37" xfId="0" applyNumberFormat="1" applyFont="1" applyBorder="1" applyAlignment="1" applyProtection="1">
      <alignment/>
      <protection hidden="1" locked="0"/>
    </xf>
    <xf numFmtId="164" fontId="1" fillId="0" borderId="38" xfId="0" applyNumberFormat="1" applyFont="1" applyBorder="1" applyAlignment="1" applyProtection="1">
      <alignment horizontal="right"/>
      <protection locked="0"/>
    </xf>
    <xf numFmtId="164" fontId="1" fillId="0" borderId="31" xfId="0" applyNumberFormat="1" applyFont="1" applyBorder="1" applyAlignment="1" applyProtection="1">
      <alignment/>
      <protection hidden="1"/>
    </xf>
    <xf numFmtId="164" fontId="1" fillId="0" borderId="29" xfId="0" applyNumberFormat="1" applyFont="1" applyBorder="1" applyAlignment="1" applyProtection="1">
      <alignment horizontal="right"/>
      <protection locked="0"/>
    </xf>
    <xf numFmtId="165" fontId="2" fillId="0" borderId="35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 wrapText="1"/>
    </xf>
    <xf numFmtId="0" fontId="1" fillId="0" borderId="41" xfId="0" applyFont="1" applyBorder="1" applyAlignment="1">
      <alignment/>
    </xf>
    <xf numFmtId="164" fontId="1" fillId="0" borderId="37" xfId="0" applyNumberFormat="1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164" fontId="1" fillId="0" borderId="2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21" xfId="0" applyFont="1" applyBorder="1" applyAlignment="1" applyProtection="1">
      <alignment/>
      <protection locked="0"/>
    </xf>
    <xf numFmtId="164" fontId="1" fillId="0" borderId="42" xfId="0" applyNumberFormat="1" applyFont="1" applyBorder="1" applyAlignment="1" applyProtection="1">
      <alignment/>
      <protection hidden="1" locked="0"/>
    </xf>
    <xf numFmtId="0" fontId="2" fillId="0" borderId="43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2" fillId="0" borderId="16" xfId="0" applyNumberFormat="1" applyFont="1" applyBorder="1" applyAlignment="1" applyProtection="1">
      <alignment/>
      <protection locked="0"/>
    </xf>
    <xf numFmtId="165" fontId="2" fillId="0" borderId="44" xfId="0" applyNumberFormat="1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/>
      <protection locked="0"/>
    </xf>
    <xf numFmtId="0" fontId="2" fillId="0" borderId="45" xfId="0" applyFont="1" applyBorder="1" applyAlignment="1" applyProtection="1">
      <alignment horizontal="left"/>
      <protection locked="0"/>
    </xf>
    <xf numFmtId="165" fontId="2" fillId="0" borderId="46" xfId="0" applyNumberFormat="1" applyFont="1" applyBorder="1" applyAlignment="1" applyProtection="1">
      <alignment/>
      <protection locked="0"/>
    </xf>
    <xf numFmtId="165" fontId="2" fillId="0" borderId="43" xfId="0" applyNumberFormat="1" applyFont="1" applyBorder="1" applyAlignment="1" applyProtection="1">
      <alignment/>
      <protection locked="0"/>
    </xf>
    <xf numFmtId="164" fontId="2" fillId="0" borderId="45" xfId="0" applyNumberFormat="1" applyFont="1" applyBorder="1" applyAlignment="1" applyProtection="1">
      <alignment/>
      <protection locked="0"/>
    </xf>
    <xf numFmtId="164" fontId="2" fillId="0" borderId="16" xfId="0" applyNumberFormat="1" applyFont="1" applyBorder="1" applyAlignment="1" applyProtection="1">
      <alignment/>
      <protection locked="0"/>
    </xf>
    <xf numFmtId="165" fontId="3" fillId="0" borderId="22" xfId="0" applyNumberFormat="1" applyFont="1" applyBorder="1" applyAlignment="1" applyProtection="1">
      <alignment/>
      <protection locked="0"/>
    </xf>
    <xf numFmtId="0" fontId="1" fillId="0" borderId="25" xfId="0" applyFont="1" applyBorder="1" applyAlignment="1">
      <alignment/>
    </xf>
    <xf numFmtId="164" fontId="1" fillId="0" borderId="39" xfId="0" applyNumberFormat="1" applyFont="1" applyBorder="1" applyAlignment="1" applyProtection="1">
      <alignment/>
      <protection hidden="1" locked="0"/>
    </xf>
    <xf numFmtId="164" fontId="1" fillId="0" borderId="17" xfId="0" applyNumberFormat="1" applyFont="1" applyBorder="1" applyAlignment="1" applyProtection="1">
      <alignment/>
      <protection locked="0"/>
    </xf>
    <xf numFmtId="164" fontId="1" fillId="0" borderId="17" xfId="0" applyNumberFormat="1" applyFont="1" applyBorder="1" applyAlignment="1" applyProtection="1">
      <alignment/>
      <protection locked="0"/>
    </xf>
    <xf numFmtId="164" fontId="1" fillId="0" borderId="28" xfId="0" applyNumberFormat="1" applyFont="1" applyBorder="1" applyAlignment="1" applyProtection="1">
      <alignment/>
      <protection locked="0"/>
    </xf>
    <xf numFmtId="164" fontId="1" fillId="0" borderId="18" xfId="0" applyNumberFormat="1" applyFont="1" applyBorder="1" applyAlignment="1">
      <alignment/>
    </xf>
    <xf numFmtId="164" fontId="1" fillId="0" borderId="29" xfId="0" applyNumberFormat="1" applyFont="1" applyBorder="1" applyAlignment="1" applyProtection="1">
      <alignment/>
      <protection locked="0"/>
    </xf>
    <xf numFmtId="164" fontId="1" fillId="0" borderId="35" xfId="0" applyNumberFormat="1" applyFont="1" applyBorder="1" applyAlignment="1" applyProtection="1">
      <alignment/>
      <protection locked="0"/>
    </xf>
    <xf numFmtId="164" fontId="5" fillId="0" borderId="25" xfId="0" applyNumberFormat="1" applyFont="1" applyBorder="1" applyAlignment="1">
      <alignment/>
    </xf>
    <xf numFmtId="164" fontId="1" fillId="0" borderId="27" xfId="0" applyNumberFormat="1" applyFont="1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0" fontId="2" fillId="0" borderId="46" xfId="0" applyFont="1" applyBorder="1" applyAlignment="1">
      <alignment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 applyProtection="1">
      <alignment/>
      <protection locked="0"/>
    </xf>
    <xf numFmtId="164" fontId="1" fillId="0" borderId="39" xfId="0" applyNumberFormat="1" applyFont="1" applyBorder="1" applyAlignment="1" applyProtection="1">
      <alignment/>
      <protection hidden="1"/>
    </xf>
    <xf numFmtId="0" fontId="1" fillId="0" borderId="0" xfId="0" applyFont="1" applyBorder="1" applyAlignment="1">
      <alignment horizontal="right"/>
    </xf>
    <xf numFmtId="165" fontId="1" fillId="0" borderId="12" xfId="0" applyNumberFormat="1" applyFont="1" applyBorder="1" applyAlignment="1" applyProtection="1">
      <alignment horizontal="right"/>
      <protection locked="0"/>
    </xf>
    <xf numFmtId="165" fontId="1" fillId="0" borderId="19" xfId="0" applyNumberFormat="1" applyFont="1" applyBorder="1" applyAlignment="1" applyProtection="1">
      <alignment horizontal="right"/>
      <protection locked="0"/>
    </xf>
    <xf numFmtId="0" fontId="1" fillId="0" borderId="25" xfId="0" applyFont="1" applyBorder="1" applyAlignment="1">
      <alignment horizontal="right"/>
    </xf>
    <xf numFmtId="165" fontId="1" fillId="0" borderId="15" xfId="0" applyNumberFormat="1" applyFont="1" applyBorder="1" applyAlignment="1" applyProtection="1">
      <alignment horizontal="right"/>
      <protection locked="0"/>
    </xf>
    <xf numFmtId="165" fontId="1" fillId="0" borderId="27" xfId="0" applyNumberFormat="1" applyFont="1" applyBorder="1" applyAlignment="1" applyProtection="1">
      <alignment horizontal="right"/>
      <protection locked="0"/>
    </xf>
    <xf numFmtId="0" fontId="5" fillId="0" borderId="25" xfId="0" applyFont="1" applyBorder="1" applyAlignment="1">
      <alignment horizontal="right"/>
    </xf>
    <xf numFmtId="176" fontId="1" fillId="0" borderId="38" xfId="0" applyNumberFormat="1" applyFont="1" applyBorder="1" applyAlignment="1" applyProtection="1">
      <alignment horizontal="right"/>
      <protection locked="0"/>
    </xf>
    <xf numFmtId="176" fontId="1" fillId="0" borderId="19" xfId="0" applyNumberFormat="1" applyFont="1" applyBorder="1" applyAlignment="1" applyProtection="1">
      <alignment horizontal="right"/>
      <protection locked="0"/>
    </xf>
    <xf numFmtId="176" fontId="1" fillId="0" borderId="15" xfId="0" applyNumberFormat="1" applyFont="1" applyBorder="1" applyAlignment="1" applyProtection="1">
      <alignment horizontal="right"/>
      <protection locked="0"/>
    </xf>
    <xf numFmtId="176" fontId="1" fillId="0" borderId="33" xfId="0" applyNumberFormat="1" applyFont="1" applyBorder="1" applyAlignment="1" applyProtection="1">
      <alignment horizontal="right"/>
      <protection locked="0"/>
    </xf>
    <xf numFmtId="176" fontId="1" fillId="0" borderId="15" xfId="0" applyNumberFormat="1" applyFont="1" applyBorder="1" applyAlignment="1">
      <alignment horizontal="right"/>
    </xf>
    <xf numFmtId="176" fontId="1" fillId="0" borderId="21" xfId="0" applyNumberFormat="1" applyFont="1" applyBorder="1" applyAlignment="1" applyProtection="1">
      <alignment horizontal="right"/>
      <protection locked="0"/>
    </xf>
    <xf numFmtId="176" fontId="1" fillId="0" borderId="12" xfId="0" applyNumberFormat="1" applyFont="1" applyBorder="1" applyAlignment="1" applyProtection="1">
      <alignment/>
      <protection locked="0"/>
    </xf>
    <xf numFmtId="176" fontId="1" fillId="0" borderId="19" xfId="0" applyNumberFormat="1" applyFont="1" applyBorder="1" applyAlignment="1" applyProtection="1">
      <alignment/>
      <protection locked="0"/>
    </xf>
    <xf numFmtId="176" fontId="1" fillId="0" borderId="15" xfId="0" applyNumberFormat="1" applyFont="1" applyBorder="1" applyAlignment="1" applyProtection="1">
      <alignment/>
      <protection locked="0"/>
    </xf>
    <xf numFmtId="176" fontId="1" fillId="0" borderId="27" xfId="0" applyNumberFormat="1" applyFont="1" applyBorder="1" applyAlignment="1" applyProtection="1">
      <alignment/>
      <protection locked="0"/>
    </xf>
    <xf numFmtId="176" fontId="1" fillId="0" borderId="15" xfId="0" applyNumberFormat="1" applyFont="1" applyBorder="1" applyAlignment="1">
      <alignment/>
    </xf>
    <xf numFmtId="175" fontId="1" fillId="0" borderId="33" xfId="0" applyNumberFormat="1" applyFont="1" applyBorder="1" applyAlignment="1" applyProtection="1">
      <alignment horizontal="right"/>
      <protection locked="0"/>
    </xf>
    <xf numFmtId="175" fontId="1" fillId="0" borderId="15" xfId="0" applyNumberFormat="1" applyFont="1" applyBorder="1" applyAlignment="1" applyProtection="1">
      <alignment horizontal="right"/>
      <protection locked="0"/>
    </xf>
    <xf numFmtId="175" fontId="1" fillId="0" borderId="19" xfId="0" applyNumberFormat="1" applyFont="1" applyBorder="1" applyAlignment="1" applyProtection="1">
      <alignment horizontal="right"/>
      <protection locked="0"/>
    </xf>
    <xf numFmtId="175" fontId="1" fillId="0" borderId="21" xfId="0" applyNumberFormat="1" applyFont="1" applyBorder="1" applyAlignment="1" applyProtection="1">
      <alignment horizontal="right"/>
      <protection locked="0"/>
    </xf>
    <xf numFmtId="175" fontId="1" fillId="0" borderId="38" xfId="0" applyNumberFormat="1" applyFont="1" applyBorder="1" applyAlignment="1" applyProtection="1">
      <alignment horizontal="right"/>
      <protection locked="0"/>
    </xf>
    <xf numFmtId="175" fontId="1" fillId="0" borderId="12" xfId="0" applyNumberFormat="1" applyFont="1" applyBorder="1" applyAlignment="1" applyProtection="1">
      <alignment horizontal="right"/>
      <protection locked="0"/>
    </xf>
    <xf numFmtId="175" fontId="1" fillId="0" borderId="27" xfId="0" applyNumberFormat="1" applyFont="1" applyBorder="1" applyAlignment="1" applyProtection="1">
      <alignment horizontal="right"/>
      <protection locked="0"/>
    </xf>
    <xf numFmtId="0" fontId="1" fillId="0" borderId="14" xfId="53" applyFont="1" applyFill="1" applyBorder="1" applyAlignment="1" applyProtection="1">
      <alignment horizontal="left"/>
      <protection locked="0"/>
    </xf>
    <xf numFmtId="176" fontId="1" fillId="0" borderId="25" xfId="0" applyNumberFormat="1" applyFont="1" applyBorder="1" applyAlignment="1" applyProtection="1">
      <alignment horizontal="right"/>
      <protection locked="0"/>
    </xf>
    <xf numFmtId="176" fontId="1" fillId="0" borderId="18" xfId="0" applyNumberFormat="1" applyFont="1" applyBorder="1" applyAlignment="1" applyProtection="1">
      <alignment horizontal="right"/>
      <protection locked="0"/>
    </xf>
    <xf numFmtId="175" fontId="1" fillId="0" borderId="18" xfId="0" applyNumberFormat="1" applyFont="1" applyBorder="1" applyAlignment="1" applyProtection="1">
      <alignment horizontal="right"/>
      <protection locked="0"/>
    </xf>
    <xf numFmtId="164" fontId="1" fillId="0" borderId="40" xfId="0" applyNumberFormat="1" applyFont="1" applyBorder="1" applyAlignment="1" applyProtection="1">
      <alignment/>
      <protection hidden="1" locked="0"/>
    </xf>
    <xf numFmtId="164" fontId="1" fillId="0" borderId="39" xfId="0" applyNumberFormat="1" applyFont="1" applyBorder="1" applyAlignment="1" applyProtection="1">
      <alignment horizontal="center"/>
      <protection locked="0"/>
    </xf>
    <xf numFmtId="164" fontId="1" fillId="0" borderId="40" xfId="0" applyNumberFormat="1" applyFont="1" applyBorder="1" applyAlignment="1" applyProtection="1">
      <alignment/>
      <protection hidden="1"/>
    </xf>
    <xf numFmtId="0" fontId="4" fillId="0" borderId="37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 horizontal="left"/>
      <protection locked="0"/>
    </xf>
    <xf numFmtId="165" fontId="2" fillId="0" borderId="47" xfId="0" applyNumberFormat="1" applyFont="1" applyBorder="1" applyAlignment="1" applyProtection="1">
      <alignment/>
      <protection locked="0"/>
    </xf>
    <xf numFmtId="164" fontId="1" fillId="0" borderId="33" xfId="0" applyNumberFormat="1" applyFont="1" applyBorder="1" applyAlignment="1">
      <alignment horizontal="right"/>
    </xf>
    <xf numFmtId="164" fontId="1" fillId="0" borderId="48" xfId="0" applyNumberFormat="1" applyFont="1" applyBorder="1" applyAlignment="1" applyProtection="1">
      <alignment horizontal="right"/>
      <protection locked="0"/>
    </xf>
    <xf numFmtId="164" fontId="5" fillId="0" borderId="33" xfId="0" applyNumberFormat="1" applyFont="1" applyBorder="1" applyAlignment="1">
      <alignment horizontal="right"/>
    </xf>
    <xf numFmtId="164" fontId="1" fillId="0" borderId="42" xfId="0" applyNumberFormat="1" applyFont="1" applyBorder="1" applyAlignment="1" applyProtection="1">
      <alignment/>
      <protection hidden="1"/>
    </xf>
    <xf numFmtId="164" fontId="1" fillId="0" borderId="49" xfId="0" applyNumberFormat="1" applyFont="1" applyBorder="1" applyAlignment="1" applyProtection="1">
      <alignment/>
      <protection hidden="1" locked="0"/>
    </xf>
    <xf numFmtId="0" fontId="2" fillId="0" borderId="45" xfId="0" applyFont="1" applyBorder="1" applyAlignment="1">
      <alignment/>
    </xf>
    <xf numFmtId="165" fontId="2" fillId="0" borderId="50" xfId="0" applyNumberFormat="1" applyFont="1" applyBorder="1" applyAlignment="1" applyProtection="1">
      <alignment/>
      <protection locked="0"/>
    </xf>
    <xf numFmtId="0" fontId="2" fillId="0" borderId="28" xfId="0" applyFont="1" applyBorder="1" applyAlignment="1">
      <alignment/>
    </xf>
    <xf numFmtId="164" fontId="1" fillId="0" borderId="51" xfId="0" applyNumberFormat="1" applyFont="1" applyBorder="1" applyAlignment="1" applyProtection="1">
      <alignment/>
      <protection hidden="1" locked="0"/>
    </xf>
    <xf numFmtId="164" fontId="1" fillId="0" borderId="51" xfId="0" applyNumberFormat="1" applyFont="1" applyBorder="1" applyAlignment="1" applyProtection="1">
      <alignment/>
      <protection hidden="1"/>
    </xf>
    <xf numFmtId="164" fontId="1" fillId="0" borderId="52" xfId="0" applyNumberFormat="1" applyFont="1" applyBorder="1" applyAlignment="1" applyProtection="1">
      <alignment/>
      <protection hidden="1" locked="0"/>
    </xf>
    <xf numFmtId="165" fontId="3" fillId="0" borderId="16" xfId="0" applyNumberFormat="1" applyFont="1" applyBorder="1" applyAlignment="1" applyProtection="1">
      <alignment/>
      <protection locked="0"/>
    </xf>
    <xf numFmtId="175" fontId="1" fillId="0" borderId="0" xfId="0" applyNumberFormat="1" applyFont="1" applyBorder="1" applyAlignment="1" applyProtection="1">
      <alignment horizontal="right"/>
      <protection locked="0"/>
    </xf>
    <xf numFmtId="0" fontId="1" fillId="0" borderId="25" xfId="0" applyFont="1" applyBorder="1" applyAlignment="1" applyProtection="1">
      <alignment horizontal="left"/>
      <protection locked="0"/>
    </xf>
    <xf numFmtId="165" fontId="2" fillId="0" borderId="25" xfId="0" applyNumberFormat="1" applyFont="1" applyBorder="1" applyAlignment="1" applyProtection="1">
      <alignment/>
      <protection locked="0"/>
    </xf>
    <xf numFmtId="164" fontId="1" fillId="0" borderId="25" xfId="0" applyNumberFormat="1" applyFont="1" applyBorder="1" applyAlignment="1" applyProtection="1">
      <alignment/>
      <protection hidden="1" locked="0"/>
    </xf>
    <xf numFmtId="164" fontId="1" fillId="0" borderId="0" xfId="0" applyNumberFormat="1" applyFont="1" applyBorder="1" applyAlignment="1" applyProtection="1">
      <alignment/>
      <protection hidden="1"/>
    </xf>
    <xf numFmtId="164" fontId="2" fillId="0" borderId="28" xfId="0" applyNumberFormat="1" applyFont="1" applyBorder="1" applyAlignment="1" applyProtection="1">
      <alignment/>
      <protection locked="0"/>
    </xf>
    <xf numFmtId="164" fontId="1" fillId="0" borderId="28" xfId="0" applyNumberFormat="1" applyFont="1" applyBorder="1" applyAlignment="1" applyProtection="1">
      <alignment/>
      <protection hidden="1"/>
    </xf>
    <xf numFmtId="0" fontId="1" fillId="0" borderId="18" xfId="0" applyFont="1" applyFill="1" applyBorder="1" applyAlignment="1" applyProtection="1">
      <alignment horizontal="right"/>
      <protection locked="0"/>
    </xf>
    <xf numFmtId="0" fontId="1" fillId="0" borderId="35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1" fillId="0" borderId="29" xfId="0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 quotePrefix="1">
      <alignment horizontal="right"/>
      <protection locked="0"/>
    </xf>
    <xf numFmtId="165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25" xfId="0" applyNumberFormat="1" applyFont="1" applyFill="1" applyBorder="1" applyAlignment="1" applyProtection="1">
      <alignment horizontal="right"/>
      <protection locked="0"/>
    </xf>
    <xf numFmtId="164" fontId="1" fillId="0" borderId="18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164" fontId="1" fillId="0" borderId="18" xfId="0" applyNumberFormat="1" applyFont="1" applyFill="1" applyBorder="1" applyAlignment="1" applyProtection="1">
      <alignment horizontal="right"/>
      <protection locked="0"/>
    </xf>
    <xf numFmtId="164" fontId="1" fillId="0" borderId="17" xfId="0" applyNumberFormat="1" applyFont="1" applyFill="1" applyBorder="1" applyAlignment="1" applyProtection="1">
      <alignment horizontal="right"/>
      <protection locked="0"/>
    </xf>
    <xf numFmtId="164" fontId="1" fillId="0" borderId="28" xfId="0" applyNumberFormat="1" applyFont="1" applyFill="1" applyBorder="1" applyAlignment="1" applyProtection="1">
      <alignment horizontal="right"/>
      <protection locked="0"/>
    </xf>
    <xf numFmtId="164" fontId="1" fillId="0" borderId="12" xfId="0" applyNumberFormat="1" applyFont="1" applyFill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164" fontId="1" fillId="0" borderId="35" xfId="0" applyNumberFormat="1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/>
      <protection locked="0"/>
    </xf>
    <xf numFmtId="164" fontId="1" fillId="0" borderId="29" xfId="0" applyNumberFormat="1" applyFont="1" applyFill="1" applyBorder="1" applyAlignment="1" applyProtection="1">
      <alignment/>
      <protection locked="0"/>
    </xf>
    <xf numFmtId="164" fontId="1" fillId="0" borderId="17" xfId="0" applyNumberFormat="1" applyFont="1" applyFill="1" applyBorder="1" applyAlignment="1" applyProtection="1">
      <alignment/>
      <protection locked="0"/>
    </xf>
    <xf numFmtId="164" fontId="1" fillId="0" borderId="18" xfId="0" applyNumberFormat="1" applyFont="1" applyFill="1" applyBorder="1" applyAlignment="1" applyProtection="1" quotePrefix="1">
      <alignment horizontal="right"/>
      <protection locked="0"/>
    </xf>
    <xf numFmtId="169" fontId="1" fillId="0" borderId="18" xfId="0" applyNumberFormat="1" applyFont="1" applyFill="1" applyBorder="1" applyAlignment="1" applyProtection="1">
      <alignment horizontal="right"/>
      <protection locked="0"/>
    </xf>
    <xf numFmtId="169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25" xfId="0" applyFont="1" applyFill="1" applyBorder="1" applyAlignment="1" applyProtection="1">
      <alignment horizontal="right"/>
      <protection locked="0"/>
    </xf>
    <xf numFmtId="169" fontId="1" fillId="0" borderId="28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rden@N%20Carefre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320"/>
  <sheetViews>
    <sheetView tabSelected="1" workbookViewId="0" topLeftCell="A1">
      <selection activeCell="A1" sqref="A1:L320"/>
    </sheetView>
  </sheetViews>
  <sheetFormatPr defaultColWidth="9.140625" defaultRowHeight="12.75"/>
  <cols>
    <col min="1" max="1" width="41.28125" style="0" bestFit="1" customWidth="1"/>
    <col min="2" max="2" width="8.57421875" style="101" bestFit="1" customWidth="1"/>
    <col min="3" max="3" width="3.00390625" style="101" customWidth="1"/>
    <col min="4" max="4" width="8.57421875" style="101" bestFit="1" customWidth="1"/>
    <col min="5" max="5" width="3.00390625" style="101" customWidth="1"/>
    <col min="6" max="6" width="8.57421875" style="101" bestFit="1" customWidth="1"/>
    <col min="7" max="7" width="3.00390625" style="101" bestFit="1" customWidth="1"/>
    <col min="8" max="8" width="9.7109375" style="101" customWidth="1"/>
    <col min="9" max="9" width="2.57421875" style="101" customWidth="1"/>
    <col min="10" max="10" width="9.28125" style="101" customWidth="1"/>
    <col min="11" max="11" width="2.57421875" style="101" customWidth="1"/>
    <col min="12" max="12" width="9.421875" style="0" bestFit="1" customWidth="1"/>
    <col min="14" max="16384" width="9.140625" style="65" customWidth="1"/>
  </cols>
  <sheetData>
    <row r="1" spans="1:230" ht="24">
      <c r="A1" s="63"/>
      <c r="B1" s="110" t="s">
        <v>194</v>
      </c>
      <c r="C1" s="133"/>
      <c r="D1" s="110" t="s">
        <v>206</v>
      </c>
      <c r="E1" s="110"/>
      <c r="F1" s="170" t="s">
        <v>222</v>
      </c>
      <c r="G1" s="110"/>
      <c r="H1" s="170" t="s">
        <v>245</v>
      </c>
      <c r="I1" s="133"/>
      <c r="J1" s="110" t="s">
        <v>289</v>
      </c>
      <c r="K1" s="110"/>
      <c r="L1" s="95" t="s">
        <v>287</v>
      </c>
      <c r="M1" s="52"/>
      <c r="N1" s="46"/>
      <c r="O1" s="3"/>
      <c r="P1" s="66"/>
      <c r="Q1" s="3"/>
      <c r="R1" s="66"/>
      <c r="S1" s="3"/>
      <c r="T1" s="67"/>
      <c r="V1" s="7"/>
      <c r="AB1" s="68"/>
      <c r="AC1" s="46"/>
      <c r="AD1" s="46"/>
      <c r="AE1" s="3"/>
      <c r="AF1" s="66"/>
      <c r="AG1" s="3"/>
      <c r="AH1" s="66"/>
      <c r="AI1" s="3"/>
      <c r="AJ1" s="67"/>
      <c r="AL1" s="7"/>
      <c r="AR1" s="68"/>
      <c r="AS1" s="46"/>
      <c r="AT1" s="46"/>
      <c r="AU1" s="3"/>
      <c r="AV1" s="66"/>
      <c r="AW1" s="3"/>
      <c r="AX1" s="66"/>
      <c r="AY1" s="3"/>
      <c r="AZ1" s="67"/>
      <c r="BB1" s="7"/>
      <c r="BH1" s="68"/>
      <c r="BI1" s="46"/>
      <c r="BJ1" s="46"/>
      <c r="BK1" s="3"/>
      <c r="BL1" s="66"/>
      <c r="BM1" s="3"/>
      <c r="BN1" s="66"/>
      <c r="BO1" s="3"/>
      <c r="BP1" s="67"/>
      <c r="BR1" s="7"/>
      <c r="BX1" s="68"/>
      <c r="BY1" s="46"/>
      <c r="BZ1" s="46"/>
      <c r="CA1" s="3"/>
      <c r="CB1" s="66"/>
      <c r="CC1" s="3"/>
      <c r="CD1" s="66"/>
      <c r="CE1" s="3"/>
      <c r="CF1" s="67"/>
      <c r="CH1" s="7"/>
      <c r="CN1" s="68"/>
      <c r="CO1" s="46"/>
      <c r="CP1" s="46"/>
      <c r="CQ1" s="3"/>
      <c r="CR1" s="66"/>
      <c r="CS1" s="3"/>
      <c r="CT1" s="66"/>
      <c r="CU1" s="3"/>
      <c r="CV1" s="67"/>
      <c r="CX1" s="7"/>
      <c r="DD1" s="68"/>
      <c r="DE1" s="46"/>
      <c r="DF1" s="46"/>
      <c r="DG1" s="3"/>
      <c r="DH1" s="66"/>
      <c r="DI1" s="3"/>
      <c r="DJ1" s="66"/>
      <c r="DK1" s="3"/>
      <c r="DL1" s="67"/>
      <c r="DN1" s="7"/>
      <c r="DT1" s="68"/>
      <c r="DU1" s="46"/>
      <c r="DV1" s="46"/>
      <c r="DW1" s="3"/>
      <c r="DX1" s="66"/>
      <c r="DY1" s="3"/>
      <c r="DZ1" s="66"/>
      <c r="EA1" s="3"/>
      <c r="EB1" s="67"/>
      <c r="ED1" s="7"/>
      <c r="EJ1" s="68"/>
      <c r="EK1" s="46"/>
      <c r="EL1" s="46"/>
      <c r="EM1" s="3"/>
      <c r="EN1" s="66"/>
      <c r="EO1" s="3"/>
      <c r="EP1" s="66"/>
      <c r="EQ1" s="3"/>
      <c r="ER1" s="67"/>
      <c r="ET1" s="7"/>
      <c r="EZ1" s="68"/>
      <c r="FA1" s="46"/>
      <c r="FB1" s="46"/>
      <c r="FC1" s="3"/>
      <c r="FD1" s="66"/>
      <c r="FE1" s="3"/>
      <c r="FF1" s="66"/>
      <c r="FG1" s="3"/>
      <c r="FH1" s="67"/>
      <c r="FJ1" s="7"/>
      <c r="FP1" s="68"/>
      <c r="FQ1" s="46"/>
      <c r="FR1" s="46"/>
      <c r="FS1" s="3"/>
      <c r="FT1" s="66"/>
      <c r="FU1" s="3"/>
      <c r="FV1" s="66"/>
      <c r="FW1" s="3"/>
      <c r="FX1" s="67"/>
      <c r="FZ1" s="7"/>
      <c r="GF1" s="68"/>
      <c r="GG1" s="46"/>
      <c r="GH1" s="46"/>
      <c r="GI1" s="3"/>
      <c r="GJ1" s="66"/>
      <c r="GK1" s="3"/>
      <c r="GL1" s="66"/>
      <c r="GM1" s="3"/>
      <c r="GN1" s="67"/>
      <c r="GP1" s="7"/>
      <c r="GV1" s="68"/>
      <c r="GW1" s="46"/>
      <c r="GX1" s="46"/>
      <c r="GY1" s="3"/>
      <c r="GZ1" s="66"/>
      <c r="HA1" s="3"/>
      <c r="HB1" s="66"/>
      <c r="HC1" s="3"/>
      <c r="HD1" s="67"/>
      <c r="HF1" s="7"/>
      <c r="HL1" s="68"/>
      <c r="HM1" s="46"/>
      <c r="HN1" s="46"/>
      <c r="HO1" s="3"/>
      <c r="HP1" s="66"/>
      <c r="HQ1" s="3"/>
      <c r="HR1" s="66"/>
      <c r="HS1" s="3"/>
      <c r="HT1" s="67"/>
      <c r="HV1" s="7"/>
    </row>
    <row r="2" spans="1:232" ht="24">
      <c r="A2" s="20" t="s">
        <v>67</v>
      </c>
      <c r="B2" s="111" t="s">
        <v>195</v>
      </c>
      <c r="C2" s="134"/>
      <c r="D2" s="111" t="s">
        <v>207</v>
      </c>
      <c r="E2" s="111"/>
      <c r="F2" s="171" t="s">
        <v>223</v>
      </c>
      <c r="G2" s="111"/>
      <c r="H2" s="171" t="s">
        <v>246</v>
      </c>
      <c r="I2" s="134"/>
      <c r="J2" s="111" t="s">
        <v>290</v>
      </c>
      <c r="K2" s="111"/>
      <c r="L2" s="97" t="s">
        <v>288</v>
      </c>
      <c r="M2" s="1"/>
      <c r="N2" s="45"/>
      <c r="O2" s="69"/>
      <c r="P2" s="70"/>
      <c r="Q2" s="3"/>
      <c r="R2" s="70"/>
      <c r="S2" s="3"/>
      <c r="T2" s="62"/>
      <c r="V2" s="71"/>
      <c r="X2" s="62"/>
      <c r="Z2" s="46"/>
      <c r="AA2" s="46"/>
      <c r="AB2" s="68"/>
      <c r="AC2" s="72"/>
      <c r="AD2" s="45"/>
      <c r="AE2" s="69"/>
      <c r="AF2" s="70"/>
      <c r="AG2" s="3"/>
      <c r="AH2" s="70"/>
      <c r="AI2" s="3"/>
      <c r="AJ2" s="62"/>
      <c r="AL2" s="71"/>
      <c r="AN2" s="62"/>
      <c r="AP2" s="46"/>
      <c r="AQ2" s="46"/>
      <c r="AR2" s="68"/>
      <c r="AS2" s="72"/>
      <c r="AT2" s="45"/>
      <c r="AU2" s="69"/>
      <c r="AV2" s="70"/>
      <c r="AW2" s="3"/>
      <c r="AX2" s="70"/>
      <c r="AY2" s="3"/>
      <c r="AZ2" s="62"/>
      <c r="BB2" s="71"/>
      <c r="BD2" s="62"/>
      <c r="BF2" s="46"/>
      <c r="BG2" s="46"/>
      <c r="BH2" s="68"/>
      <c r="BI2" s="72"/>
      <c r="BJ2" s="45"/>
      <c r="BK2" s="69"/>
      <c r="BL2" s="70"/>
      <c r="BM2" s="3"/>
      <c r="BN2" s="70"/>
      <c r="BO2" s="3"/>
      <c r="BP2" s="62"/>
      <c r="BR2" s="71"/>
      <c r="BT2" s="62"/>
      <c r="BV2" s="46"/>
      <c r="BW2" s="46"/>
      <c r="BX2" s="68"/>
      <c r="BY2" s="72"/>
      <c r="BZ2" s="45"/>
      <c r="CA2" s="69"/>
      <c r="CB2" s="70"/>
      <c r="CC2" s="3"/>
      <c r="CD2" s="70"/>
      <c r="CE2" s="3"/>
      <c r="CF2" s="62"/>
      <c r="CH2" s="71"/>
      <c r="CJ2" s="62"/>
      <c r="CL2" s="46"/>
      <c r="CM2" s="46"/>
      <c r="CN2" s="68"/>
      <c r="CO2" s="72"/>
      <c r="CP2" s="45"/>
      <c r="CQ2" s="69"/>
      <c r="CR2" s="70"/>
      <c r="CS2" s="3"/>
      <c r="CT2" s="70"/>
      <c r="CU2" s="3"/>
      <c r="CV2" s="62"/>
      <c r="CX2" s="71"/>
      <c r="CZ2" s="62"/>
      <c r="DB2" s="46"/>
      <c r="DC2" s="46"/>
      <c r="DD2" s="68"/>
      <c r="DE2" s="72"/>
      <c r="DF2" s="45"/>
      <c r="DG2" s="69"/>
      <c r="DH2" s="70"/>
      <c r="DI2" s="3"/>
      <c r="DJ2" s="70"/>
      <c r="DK2" s="3"/>
      <c r="DL2" s="62"/>
      <c r="DN2" s="71"/>
      <c r="DP2" s="62"/>
      <c r="DR2" s="46"/>
      <c r="DS2" s="46"/>
      <c r="DT2" s="68"/>
      <c r="DU2" s="72"/>
      <c r="DV2" s="45"/>
      <c r="DW2" s="69"/>
      <c r="DX2" s="70"/>
      <c r="DY2" s="3"/>
      <c r="DZ2" s="70"/>
      <c r="EA2" s="3"/>
      <c r="EB2" s="62"/>
      <c r="ED2" s="71"/>
      <c r="EF2" s="62"/>
      <c r="EH2" s="46"/>
      <c r="EI2" s="46"/>
      <c r="EJ2" s="68"/>
      <c r="EK2" s="72"/>
      <c r="EL2" s="45"/>
      <c r="EM2" s="69"/>
      <c r="EN2" s="70"/>
      <c r="EO2" s="3"/>
      <c r="EP2" s="70"/>
      <c r="EQ2" s="3"/>
      <c r="ER2" s="62"/>
      <c r="ET2" s="71"/>
      <c r="EV2" s="62"/>
      <c r="EX2" s="46"/>
      <c r="EY2" s="46"/>
      <c r="EZ2" s="68"/>
      <c r="FA2" s="72"/>
      <c r="FB2" s="45"/>
      <c r="FC2" s="69"/>
      <c r="FD2" s="70"/>
      <c r="FE2" s="3"/>
      <c r="FF2" s="70"/>
      <c r="FG2" s="3"/>
      <c r="FH2" s="62"/>
      <c r="FJ2" s="71"/>
      <c r="FL2" s="62"/>
      <c r="FN2" s="46"/>
      <c r="FO2" s="46"/>
      <c r="FP2" s="68"/>
      <c r="FQ2" s="72"/>
      <c r="FR2" s="45"/>
      <c r="FS2" s="69"/>
      <c r="FT2" s="70"/>
      <c r="FU2" s="3"/>
      <c r="FV2" s="70"/>
      <c r="FW2" s="3"/>
      <c r="FX2" s="62"/>
      <c r="FZ2" s="71"/>
      <c r="GB2" s="62"/>
      <c r="GD2" s="46"/>
      <c r="GE2" s="46"/>
      <c r="GF2" s="68"/>
      <c r="GG2" s="72"/>
      <c r="GH2" s="45"/>
      <c r="GI2" s="69"/>
      <c r="GJ2" s="70"/>
      <c r="GK2" s="3"/>
      <c r="GL2" s="70"/>
      <c r="GM2" s="3"/>
      <c r="GN2" s="62"/>
      <c r="GP2" s="71"/>
      <c r="GR2" s="62"/>
      <c r="GT2" s="46"/>
      <c r="GU2" s="46"/>
      <c r="GV2" s="68"/>
      <c r="GW2" s="72"/>
      <c r="GX2" s="45"/>
      <c r="GY2" s="69"/>
      <c r="GZ2" s="70"/>
      <c r="HA2" s="3"/>
      <c r="HB2" s="70"/>
      <c r="HC2" s="3"/>
      <c r="HD2" s="62"/>
      <c r="HF2" s="71"/>
      <c r="HH2" s="62"/>
      <c r="HJ2" s="46"/>
      <c r="HK2" s="46"/>
      <c r="HL2" s="68"/>
      <c r="HM2" s="72"/>
      <c r="HN2" s="45"/>
      <c r="HO2" s="69"/>
      <c r="HP2" s="70"/>
      <c r="HQ2" s="3"/>
      <c r="HR2" s="70"/>
      <c r="HS2" s="3"/>
      <c r="HT2" s="62"/>
      <c r="HV2" s="71"/>
      <c r="HX2" s="62"/>
    </row>
    <row r="3" spans="1:232" ht="13.5" thickBot="1">
      <c r="A3" s="98"/>
      <c r="B3" s="100"/>
      <c r="C3" s="135"/>
      <c r="D3" s="100"/>
      <c r="E3" s="100"/>
      <c r="F3" s="172"/>
      <c r="G3" s="100"/>
      <c r="H3" s="172"/>
      <c r="I3" s="135"/>
      <c r="J3" s="100"/>
      <c r="K3" s="100"/>
      <c r="L3" s="96" t="s">
        <v>68</v>
      </c>
      <c r="M3" s="52"/>
      <c r="N3" s="46"/>
      <c r="O3" s="3"/>
      <c r="P3" s="45"/>
      <c r="Q3" s="3"/>
      <c r="R3" s="45"/>
      <c r="S3" s="3"/>
      <c r="T3" s="73"/>
      <c r="U3" s="74"/>
      <c r="V3" s="25"/>
      <c r="W3" s="74"/>
      <c r="X3" s="74"/>
      <c r="Y3" s="75"/>
      <c r="Z3" s="76"/>
      <c r="AA3" s="75"/>
      <c r="AB3" s="74"/>
      <c r="AC3" s="46"/>
      <c r="AD3" s="46"/>
      <c r="AE3" s="3"/>
      <c r="AF3" s="45"/>
      <c r="AG3" s="3"/>
      <c r="AH3" s="45"/>
      <c r="AI3" s="3"/>
      <c r="AJ3" s="73"/>
      <c r="AK3" s="74"/>
      <c r="AL3" s="25"/>
      <c r="AM3" s="74"/>
      <c r="AN3" s="74"/>
      <c r="AO3" s="75"/>
      <c r="AP3" s="76"/>
      <c r="AQ3" s="75"/>
      <c r="AR3" s="74"/>
      <c r="AS3" s="46"/>
      <c r="AT3" s="46"/>
      <c r="AU3" s="3"/>
      <c r="AV3" s="45"/>
      <c r="AW3" s="3"/>
      <c r="AX3" s="45"/>
      <c r="AY3" s="3"/>
      <c r="AZ3" s="73"/>
      <c r="BA3" s="74"/>
      <c r="BB3" s="25"/>
      <c r="BC3" s="74"/>
      <c r="BD3" s="74"/>
      <c r="BE3" s="75"/>
      <c r="BF3" s="76"/>
      <c r="BG3" s="75"/>
      <c r="BH3" s="74"/>
      <c r="BI3" s="46"/>
      <c r="BJ3" s="46"/>
      <c r="BK3" s="3"/>
      <c r="BL3" s="45"/>
      <c r="BM3" s="3"/>
      <c r="BN3" s="45"/>
      <c r="BO3" s="3"/>
      <c r="BP3" s="73"/>
      <c r="BQ3" s="74"/>
      <c r="BR3" s="25"/>
      <c r="BS3" s="74"/>
      <c r="BT3" s="74"/>
      <c r="BU3" s="75"/>
      <c r="BV3" s="76"/>
      <c r="BW3" s="75"/>
      <c r="BX3" s="74"/>
      <c r="BY3" s="46"/>
      <c r="BZ3" s="46"/>
      <c r="CA3" s="3"/>
      <c r="CB3" s="45"/>
      <c r="CC3" s="3"/>
      <c r="CD3" s="45"/>
      <c r="CE3" s="3"/>
      <c r="CF3" s="73"/>
      <c r="CG3" s="74"/>
      <c r="CH3" s="25"/>
      <c r="CI3" s="74"/>
      <c r="CJ3" s="74"/>
      <c r="CK3" s="75"/>
      <c r="CL3" s="76"/>
      <c r="CM3" s="75"/>
      <c r="CN3" s="74"/>
      <c r="CO3" s="46"/>
      <c r="CP3" s="46"/>
      <c r="CQ3" s="3"/>
      <c r="CR3" s="45"/>
      <c r="CS3" s="3"/>
      <c r="CT3" s="45"/>
      <c r="CU3" s="3"/>
      <c r="CV3" s="73"/>
      <c r="CW3" s="74"/>
      <c r="CX3" s="25"/>
      <c r="CY3" s="74"/>
      <c r="CZ3" s="74"/>
      <c r="DA3" s="75"/>
      <c r="DB3" s="76"/>
      <c r="DC3" s="75"/>
      <c r="DD3" s="74"/>
      <c r="DE3" s="46"/>
      <c r="DF3" s="46"/>
      <c r="DG3" s="3"/>
      <c r="DH3" s="45"/>
      <c r="DI3" s="3"/>
      <c r="DJ3" s="45"/>
      <c r="DK3" s="3"/>
      <c r="DL3" s="73"/>
      <c r="DM3" s="74"/>
      <c r="DN3" s="25"/>
      <c r="DO3" s="74"/>
      <c r="DP3" s="74"/>
      <c r="DQ3" s="75"/>
      <c r="DR3" s="76"/>
      <c r="DS3" s="75"/>
      <c r="DT3" s="74"/>
      <c r="DU3" s="46"/>
      <c r="DV3" s="46"/>
      <c r="DW3" s="3"/>
      <c r="DX3" s="45"/>
      <c r="DY3" s="3"/>
      <c r="DZ3" s="45"/>
      <c r="EA3" s="3"/>
      <c r="EB3" s="73"/>
      <c r="EC3" s="74"/>
      <c r="ED3" s="25"/>
      <c r="EE3" s="74"/>
      <c r="EF3" s="74"/>
      <c r="EG3" s="75"/>
      <c r="EH3" s="76"/>
      <c r="EI3" s="75"/>
      <c r="EJ3" s="74"/>
      <c r="EK3" s="46"/>
      <c r="EL3" s="46"/>
      <c r="EM3" s="3"/>
      <c r="EN3" s="45"/>
      <c r="EO3" s="3"/>
      <c r="EP3" s="45"/>
      <c r="EQ3" s="3"/>
      <c r="ER3" s="73"/>
      <c r="ES3" s="74"/>
      <c r="ET3" s="25"/>
      <c r="EU3" s="74"/>
      <c r="EV3" s="74"/>
      <c r="EW3" s="75"/>
      <c r="EX3" s="76"/>
      <c r="EY3" s="75"/>
      <c r="EZ3" s="74"/>
      <c r="FA3" s="46"/>
      <c r="FB3" s="46"/>
      <c r="FC3" s="3"/>
      <c r="FD3" s="45"/>
      <c r="FE3" s="3"/>
      <c r="FF3" s="45"/>
      <c r="FG3" s="3"/>
      <c r="FH3" s="73"/>
      <c r="FI3" s="74"/>
      <c r="FJ3" s="25"/>
      <c r="FK3" s="74"/>
      <c r="FL3" s="74"/>
      <c r="FM3" s="75"/>
      <c r="FN3" s="76"/>
      <c r="FO3" s="75"/>
      <c r="FP3" s="74"/>
      <c r="FQ3" s="46"/>
      <c r="FR3" s="46"/>
      <c r="FS3" s="3"/>
      <c r="FT3" s="45"/>
      <c r="FU3" s="3"/>
      <c r="FV3" s="45"/>
      <c r="FW3" s="3"/>
      <c r="FX3" s="73"/>
      <c r="FY3" s="74"/>
      <c r="FZ3" s="25"/>
      <c r="GA3" s="74"/>
      <c r="GB3" s="74"/>
      <c r="GC3" s="75"/>
      <c r="GD3" s="76"/>
      <c r="GE3" s="75"/>
      <c r="GF3" s="74"/>
      <c r="GG3" s="46"/>
      <c r="GH3" s="46"/>
      <c r="GI3" s="3"/>
      <c r="GJ3" s="45"/>
      <c r="GK3" s="3"/>
      <c r="GL3" s="45"/>
      <c r="GM3" s="3"/>
      <c r="GN3" s="73"/>
      <c r="GO3" s="74"/>
      <c r="GP3" s="25"/>
      <c r="GQ3" s="74"/>
      <c r="GR3" s="74"/>
      <c r="GS3" s="75"/>
      <c r="GT3" s="76"/>
      <c r="GU3" s="75"/>
      <c r="GV3" s="74"/>
      <c r="GW3" s="46"/>
      <c r="GX3" s="46"/>
      <c r="GY3" s="3"/>
      <c r="GZ3" s="45"/>
      <c r="HA3" s="3"/>
      <c r="HB3" s="45"/>
      <c r="HC3" s="3"/>
      <c r="HD3" s="73"/>
      <c r="HE3" s="74"/>
      <c r="HF3" s="25"/>
      <c r="HG3" s="74"/>
      <c r="HH3" s="74"/>
      <c r="HI3" s="75"/>
      <c r="HJ3" s="76"/>
      <c r="HK3" s="75"/>
      <c r="HL3" s="74"/>
      <c r="HM3" s="46"/>
      <c r="HN3" s="46"/>
      <c r="HO3" s="3"/>
      <c r="HP3" s="45"/>
      <c r="HQ3" s="3"/>
      <c r="HR3" s="45"/>
      <c r="HS3" s="3"/>
      <c r="HT3" s="73"/>
      <c r="HU3" s="74"/>
      <c r="HV3" s="25"/>
      <c r="HW3" s="74"/>
      <c r="HX3" s="74"/>
    </row>
    <row r="4" spans="1:232" ht="12.75">
      <c r="A4" s="64"/>
      <c r="B4" s="75"/>
      <c r="C4" s="114"/>
      <c r="D4" s="75"/>
      <c r="E4" s="75"/>
      <c r="F4" s="75"/>
      <c r="G4" s="75"/>
      <c r="H4" s="106"/>
      <c r="I4" s="131"/>
      <c r="J4" s="75"/>
      <c r="K4" s="75"/>
      <c r="L4" s="94"/>
      <c r="M4" s="52"/>
      <c r="N4" s="46"/>
      <c r="O4" s="3"/>
      <c r="P4" s="45"/>
      <c r="Q4" s="3"/>
      <c r="R4" s="45"/>
      <c r="S4" s="3"/>
      <c r="T4" s="73"/>
      <c r="U4" s="74"/>
      <c r="V4" s="25"/>
      <c r="W4" s="74"/>
      <c r="X4" s="74"/>
      <c r="Y4" s="75"/>
      <c r="Z4" s="76"/>
      <c r="AA4" s="75"/>
      <c r="AB4" s="74"/>
      <c r="AC4" s="46"/>
      <c r="AD4" s="46"/>
      <c r="AE4" s="3"/>
      <c r="AF4" s="45"/>
      <c r="AG4" s="3"/>
      <c r="AH4" s="45"/>
      <c r="AI4" s="3"/>
      <c r="AJ4" s="73"/>
      <c r="AK4" s="74"/>
      <c r="AL4" s="25"/>
      <c r="AM4" s="74"/>
      <c r="AN4" s="74"/>
      <c r="AO4" s="75"/>
      <c r="AP4" s="76"/>
      <c r="AQ4" s="75"/>
      <c r="AR4" s="74"/>
      <c r="AS4" s="46"/>
      <c r="AT4" s="46"/>
      <c r="AU4" s="3"/>
      <c r="AV4" s="45"/>
      <c r="AW4" s="3"/>
      <c r="AX4" s="45"/>
      <c r="AY4" s="3"/>
      <c r="AZ4" s="73"/>
      <c r="BA4" s="74"/>
      <c r="BB4" s="25"/>
      <c r="BC4" s="74"/>
      <c r="BD4" s="74"/>
      <c r="BE4" s="75"/>
      <c r="BF4" s="76"/>
      <c r="BG4" s="75"/>
      <c r="BH4" s="74"/>
      <c r="BI4" s="46"/>
      <c r="BJ4" s="46"/>
      <c r="BK4" s="3"/>
      <c r="BL4" s="45"/>
      <c r="BM4" s="3"/>
      <c r="BN4" s="45"/>
      <c r="BO4" s="3"/>
      <c r="BP4" s="73"/>
      <c r="BQ4" s="74"/>
      <c r="BR4" s="25"/>
      <c r="BS4" s="74"/>
      <c r="BT4" s="74"/>
      <c r="BU4" s="75"/>
      <c r="BV4" s="76"/>
      <c r="BW4" s="75"/>
      <c r="BX4" s="74"/>
      <c r="BY4" s="46"/>
      <c r="BZ4" s="46"/>
      <c r="CA4" s="3"/>
      <c r="CB4" s="45"/>
      <c r="CC4" s="3"/>
      <c r="CD4" s="45"/>
      <c r="CE4" s="3"/>
      <c r="CF4" s="73"/>
      <c r="CG4" s="74"/>
      <c r="CH4" s="25"/>
      <c r="CI4" s="74"/>
      <c r="CJ4" s="74"/>
      <c r="CK4" s="75"/>
      <c r="CL4" s="76"/>
      <c r="CM4" s="75"/>
      <c r="CN4" s="74"/>
      <c r="CO4" s="46"/>
      <c r="CP4" s="46"/>
      <c r="CQ4" s="3"/>
      <c r="CR4" s="45"/>
      <c r="CS4" s="3"/>
      <c r="CT4" s="45"/>
      <c r="CU4" s="3"/>
      <c r="CV4" s="73"/>
      <c r="CW4" s="74"/>
      <c r="CX4" s="25"/>
      <c r="CY4" s="74"/>
      <c r="CZ4" s="74"/>
      <c r="DA4" s="75"/>
      <c r="DB4" s="76"/>
      <c r="DC4" s="75"/>
      <c r="DD4" s="74"/>
      <c r="DE4" s="46"/>
      <c r="DF4" s="46"/>
      <c r="DG4" s="3"/>
      <c r="DH4" s="45"/>
      <c r="DI4" s="3"/>
      <c r="DJ4" s="45"/>
      <c r="DK4" s="3"/>
      <c r="DL4" s="73"/>
      <c r="DM4" s="74"/>
      <c r="DN4" s="25"/>
      <c r="DO4" s="74"/>
      <c r="DP4" s="74"/>
      <c r="DQ4" s="75"/>
      <c r="DR4" s="76"/>
      <c r="DS4" s="75"/>
      <c r="DT4" s="74"/>
      <c r="DU4" s="46"/>
      <c r="DV4" s="46"/>
      <c r="DW4" s="3"/>
      <c r="DX4" s="45"/>
      <c r="DY4" s="3"/>
      <c r="DZ4" s="45"/>
      <c r="EA4" s="3"/>
      <c r="EB4" s="73"/>
      <c r="EC4" s="74"/>
      <c r="ED4" s="25"/>
      <c r="EE4" s="74"/>
      <c r="EF4" s="74"/>
      <c r="EG4" s="75"/>
      <c r="EH4" s="76"/>
      <c r="EI4" s="75"/>
      <c r="EJ4" s="74"/>
      <c r="EK4" s="46"/>
      <c r="EL4" s="46"/>
      <c r="EM4" s="3"/>
      <c r="EN4" s="45"/>
      <c r="EO4" s="3"/>
      <c r="EP4" s="45"/>
      <c r="EQ4" s="3"/>
      <c r="ER4" s="73"/>
      <c r="ES4" s="74"/>
      <c r="ET4" s="25"/>
      <c r="EU4" s="74"/>
      <c r="EV4" s="74"/>
      <c r="EW4" s="75"/>
      <c r="EX4" s="76"/>
      <c r="EY4" s="75"/>
      <c r="EZ4" s="74"/>
      <c r="FA4" s="46"/>
      <c r="FB4" s="46"/>
      <c r="FC4" s="3"/>
      <c r="FD4" s="45"/>
      <c r="FE4" s="3"/>
      <c r="FF4" s="45"/>
      <c r="FG4" s="3"/>
      <c r="FH4" s="73"/>
      <c r="FI4" s="74"/>
      <c r="FJ4" s="25"/>
      <c r="FK4" s="74"/>
      <c r="FL4" s="74"/>
      <c r="FM4" s="75"/>
      <c r="FN4" s="76"/>
      <c r="FO4" s="75"/>
      <c r="FP4" s="74"/>
      <c r="FQ4" s="46"/>
      <c r="FR4" s="46"/>
      <c r="FS4" s="3"/>
      <c r="FT4" s="45"/>
      <c r="FU4" s="3"/>
      <c r="FV4" s="45"/>
      <c r="FW4" s="3"/>
      <c r="FX4" s="73"/>
      <c r="FY4" s="74"/>
      <c r="FZ4" s="25"/>
      <c r="GA4" s="74"/>
      <c r="GB4" s="74"/>
      <c r="GC4" s="75"/>
      <c r="GD4" s="76"/>
      <c r="GE4" s="75"/>
      <c r="GF4" s="74"/>
      <c r="GG4" s="46"/>
      <c r="GH4" s="46"/>
      <c r="GI4" s="3"/>
      <c r="GJ4" s="45"/>
      <c r="GK4" s="3"/>
      <c r="GL4" s="45"/>
      <c r="GM4" s="3"/>
      <c r="GN4" s="73"/>
      <c r="GO4" s="74"/>
      <c r="GP4" s="25"/>
      <c r="GQ4" s="74"/>
      <c r="GR4" s="74"/>
      <c r="GS4" s="75"/>
      <c r="GT4" s="76"/>
      <c r="GU4" s="75"/>
      <c r="GV4" s="74"/>
      <c r="GW4" s="46"/>
      <c r="GX4" s="46"/>
      <c r="GY4" s="3"/>
      <c r="GZ4" s="45"/>
      <c r="HA4" s="3"/>
      <c r="HB4" s="45"/>
      <c r="HC4" s="3"/>
      <c r="HD4" s="73"/>
      <c r="HE4" s="74"/>
      <c r="HF4" s="25"/>
      <c r="HG4" s="74"/>
      <c r="HH4" s="74"/>
      <c r="HI4" s="75"/>
      <c r="HJ4" s="76"/>
      <c r="HK4" s="75"/>
      <c r="HL4" s="74"/>
      <c r="HM4" s="46"/>
      <c r="HN4" s="46"/>
      <c r="HO4" s="3"/>
      <c r="HP4" s="45"/>
      <c r="HQ4" s="3"/>
      <c r="HR4" s="45"/>
      <c r="HS4" s="3"/>
      <c r="HT4" s="73"/>
      <c r="HU4" s="74"/>
      <c r="HV4" s="25"/>
      <c r="HW4" s="74"/>
      <c r="HX4" s="74"/>
    </row>
    <row r="5" spans="1:232" ht="12.75">
      <c r="A5" s="12" t="s">
        <v>69</v>
      </c>
      <c r="B5" s="126">
        <v>8.068</v>
      </c>
      <c r="C5" s="14"/>
      <c r="D5" s="126">
        <v>7.552</v>
      </c>
      <c r="E5" s="17" t="s">
        <v>4</v>
      </c>
      <c r="F5" s="59">
        <v>8.085</v>
      </c>
      <c r="G5" s="16" t="s">
        <v>4</v>
      </c>
      <c r="H5" s="13">
        <v>7.45</v>
      </c>
      <c r="I5" s="17" t="s">
        <v>4</v>
      </c>
      <c r="J5" s="194">
        <v>8.062</v>
      </c>
      <c r="K5" s="17" t="s">
        <v>4</v>
      </c>
      <c r="L5" s="40">
        <f>SUM(J5-H5)</f>
        <v>0.6119999999999992</v>
      </c>
      <c r="M5" s="1"/>
      <c r="N5" s="37"/>
      <c r="O5" s="77"/>
      <c r="P5" s="6"/>
      <c r="Q5" s="22"/>
      <c r="R5" s="6"/>
      <c r="S5" s="22"/>
      <c r="T5" s="78"/>
      <c r="V5" s="78"/>
      <c r="X5" s="8"/>
      <c r="Y5" s="3"/>
      <c r="Z5" s="8"/>
      <c r="AA5" s="3"/>
      <c r="AB5" s="73"/>
      <c r="AC5" s="72"/>
      <c r="AD5" s="37"/>
      <c r="AE5" s="77"/>
      <c r="AF5" s="6"/>
      <c r="AG5" s="22"/>
      <c r="AH5" s="6"/>
      <c r="AI5" s="22"/>
      <c r="AJ5" s="78"/>
      <c r="AL5" s="78"/>
      <c r="AN5" s="8"/>
      <c r="AO5" s="3"/>
      <c r="AP5" s="8"/>
      <c r="AQ5" s="3"/>
      <c r="AR5" s="73"/>
      <c r="AS5" s="72"/>
      <c r="AT5" s="37"/>
      <c r="AU5" s="77"/>
      <c r="AV5" s="6"/>
      <c r="AW5" s="22"/>
      <c r="AX5" s="6"/>
      <c r="AY5" s="22"/>
      <c r="AZ5" s="78"/>
      <c r="BB5" s="78"/>
      <c r="BD5" s="8"/>
      <c r="BE5" s="3"/>
      <c r="BF5" s="8"/>
      <c r="BG5" s="3"/>
      <c r="BH5" s="73"/>
      <c r="BI5" s="72"/>
      <c r="BJ5" s="37"/>
      <c r="BK5" s="77"/>
      <c r="BL5" s="6"/>
      <c r="BM5" s="22"/>
      <c r="BN5" s="6"/>
      <c r="BO5" s="22"/>
      <c r="BP5" s="78"/>
      <c r="BR5" s="78"/>
      <c r="BT5" s="8"/>
      <c r="BU5" s="3"/>
      <c r="BV5" s="8"/>
      <c r="BW5" s="3"/>
      <c r="BX5" s="73"/>
      <c r="BY5" s="72"/>
      <c r="BZ5" s="37"/>
      <c r="CA5" s="77"/>
      <c r="CB5" s="6"/>
      <c r="CC5" s="22"/>
      <c r="CD5" s="6"/>
      <c r="CE5" s="22"/>
      <c r="CF5" s="78"/>
      <c r="CH5" s="78"/>
      <c r="CJ5" s="8"/>
      <c r="CK5" s="3"/>
      <c r="CL5" s="8"/>
      <c r="CM5" s="3"/>
      <c r="CN5" s="73"/>
      <c r="CO5" s="72"/>
      <c r="CP5" s="37"/>
      <c r="CQ5" s="77"/>
      <c r="CR5" s="6"/>
      <c r="CS5" s="22"/>
      <c r="CT5" s="6"/>
      <c r="CU5" s="22"/>
      <c r="CV5" s="78"/>
      <c r="CX5" s="78"/>
      <c r="CZ5" s="8"/>
      <c r="DA5" s="3"/>
      <c r="DB5" s="8"/>
      <c r="DC5" s="3"/>
      <c r="DD5" s="73"/>
      <c r="DE5" s="72"/>
      <c r="DF5" s="37"/>
      <c r="DG5" s="77"/>
      <c r="DH5" s="6"/>
      <c r="DI5" s="22"/>
      <c r="DJ5" s="6"/>
      <c r="DK5" s="22"/>
      <c r="DL5" s="78"/>
      <c r="DN5" s="78"/>
      <c r="DP5" s="8"/>
      <c r="DQ5" s="3"/>
      <c r="DR5" s="8"/>
      <c r="DS5" s="3"/>
      <c r="DT5" s="73"/>
      <c r="DU5" s="72"/>
      <c r="DV5" s="37"/>
      <c r="DW5" s="77"/>
      <c r="DX5" s="6"/>
      <c r="DY5" s="22"/>
      <c r="DZ5" s="6"/>
      <c r="EA5" s="22"/>
      <c r="EB5" s="78"/>
      <c r="ED5" s="78"/>
      <c r="EF5" s="8"/>
      <c r="EG5" s="3"/>
      <c r="EH5" s="8"/>
      <c r="EI5" s="3"/>
      <c r="EJ5" s="73"/>
      <c r="EK5" s="72"/>
      <c r="EL5" s="37"/>
      <c r="EM5" s="77"/>
      <c r="EN5" s="6"/>
      <c r="EO5" s="22"/>
      <c r="EP5" s="6"/>
      <c r="EQ5" s="22"/>
      <c r="ER5" s="78"/>
      <c r="ET5" s="78"/>
      <c r="EV5" s="8"/>
      <c r="EW5" s="3"/>
      <c r="EX5" s="8"/>
      <c r="EY5" s="3"/>
      <c r="EZ5" s="73"/>
      <c r="FA5" s="72"/>
      <c r="FB5" s="37"/>
      <c r="FC5" s="77"/>
      <c r="FD5" s="6"/>
      <c r="FE5" s="22"/>
      <c r="FF5" s="6"/>
      <c r="FG5" s="22"/>
      <c r="FH5" s="78"/>
      <c r="FJ5" s="78"/>
      <c r="FL5" s="8"/>
      <c r="FM5" s="3"/>
      <c r="FN5" s="8"/>
      <c r="FO5" s="3"/>
      <c r="FP5" s="73"/>
      <c r="FQ5" s="72"/>
      <c r="FR5" s="37"/>
      <c r="FS5" s="77"/>
      <c r="FT5" s="6"/>
      <c r="FU5" s="22"/>
      <c r="FV5" s="6"/>
      <c r="FW5" s="22"/>
      <c r="FX5" s="78"/>
      <c r="FZ5" s="78"/>
      <c r="GB5" s="8"/>
      <c r="GC5" s="3"/>
      <c r="GD5" s="8"/>
      <c r="GE5" s="3"/>
      <c r="GF5" s="73"/>
      <c r="GG5" s="72"/>
      <c r="GH5" s="37"/>
      <c r="GI5" s="77"/>
      <c r="GJ5" s="6"/>
      <c r="GK5" s="22"/>
      <c r="GL5" s="6"/>
      <c r="GM5" s="22"/>
      <c r="GN5" s="78"/>
      <c r="GP5" s="78"/>
      <c r="GR5" s="8"/>
      <c r="GS5" s="3"/>
      <c r="GT5" s="8"/>
      <c r="GU5" s="3"/>
      <c r="GV5" s="73"/>
      <c r="GW5" s="72"/>
      <c r="GX5" s="37"/>
      <c r="GY5" s="77"/>
      <c r="GZ5" s="6"/>
      <c r="HA5" s="22"/>
      <c r="HB5" s="6"/>
      <c r="HC5" s="22"/>
      <c r="HD5" s="78"/>
      <c r="HF5" s="78"/>
      <c r="HH5" s="8"/>
      <c r="HI5" s="3"/>
      <c r="HJ5" s="8"/>
      <c r="HK5" s="3"/>
      <c r="HL5" s="73"/>
      <c r="HM5" s="72"/>
      <c r="HN5" s="37"/>
      <c r="HO5" s="77"/>
      <c r="HP5" s="6"/>
      <c r="HQ5" s="22"/>
      <c r="HR5" s="6"/>
      <c r="HS5" s="22"/>
      <c r="HT5" s="78"/>
      <c r="HV5" s="78"/>
      <c r="HX5" s="8"/>
    </row>
    <row r="6" spans="1:232" ht="13.5" thickBot="1">
      <c r="A6" s="34" t="s">
        <v>73</v>
      </c>
      <c r="B6" s="84">
        <v>4</v>
      </c>
      <c r="C6" s="108" t="s">
        <v>4</v>
      </c>
      <c r="D6" s="84">
        <v>3.731</v>
      </c>
      <c r="E6" s="108"/>
      <c r="F6" s="87">
        <v>3.855</v>
      </c>
      <c r="G6" s="173" t="s">
        <v>4</v>
      </c>
      <c r="H6" s="89">
        <v>3.49</v>
      </c>
      <c r="I6" s="108" t="s">
        <v>4</v>
      </c>
      <c r="J6" s="195">
        <v>3.512</v>
      </c>
      <c r="K6" s="108"/>
      <c r="L6" s="40">
        <f>SUM(J6-H6)</f>
        <v>0.021999999999999797</v>
      </c>
      <c r="M6" s="1"/>
      <c r="N6" s="37"/>
      <c r="O6" s="22"/>
      <c r="P6" s="6"/>
      <c r="Q6" s="3"/>
      <c r="R6" s="6"/>
      <c r="S6" s="3"/>
      <c r="T6" s="79"/>
      <c r="U6" s="77"/>
      <c r="V6" s="78"/>
      <c r="W6" s="77"/>
      <c r="X6" s="8"/>
      <c r="Y6" s="22"/>
      <c r="Z6" s="37"/>
      <c r="AA6" s="22"/>
      <c r="AB6" s="73"/>
      <c r="AC6" s="72"/>
      <c r="AD6" s="37"/>
      <c r="AE6" s="22"/>
      <c r="AF6" s="6"/>
      <c r="AG6" s="3"/>
      <c r="AH6" s="6"/>
      <c r="AI6" s="3"/>
      <c r="AJ6" s="79"/>
      <c r="AK6" s="77"/>
      <c r="AL6" s="78"/>
      <c r="AM6" s="77"/>
      <c r="AN6" s="8"/>
      <c r="AO6" s="22"/>
      <c r="AP6" s="37"/>
      <c r="AQ6" s="22"/>
      <c r="AR6" s="73"/>
      <c r="AS6" s="72"/>
      <c r="AT6" s="37"/>
      <c r="AU6" s="22"/>
      <c r="AV6" s="6"/>
      <c r="AW6" s="3"/>
      <c r="AX6" s="6"/>
      <c r="AY6" s="3"/>
      <c r="AZ6" s="79"/>
      <c r="BA6" s="77"/>
      <c r="BB6" s="78"/>
      <c r="BC6" s="77"/>
      <c r="BD6" s="8"/>
      <c r="BE6" s="22"/>
      <c r="BF6" s="37"/>
      <c r="BG6" s="22"/>
      <c r="BH6" s="73"/>
      <c r="BI6" s="72"/>
      <c r="BJ6" s="37"/>
      <c r="BK6" s="22"/>
      <c r="BL6" s="6"/>
      <c r="BM6" s="3"/>
      <c r="BN6" s="6"/>
      <c r="BO6" s="3"/>
      <c r="BP6" s="79"/>
      <c r="BQ6" s="77"/>
      <c r="BR6" s="78"/>
      <c r="BS6" s="77"/>
      <c r="BT6" s="8"/>
      <c r="BU6" s="22"/>
      <c r="BV6" s="37"/>
      <c r="BW6" s="22"/>
      <c r="BX6" s="73"/>
      <c r="BY6" s="72"/>
      <c r="BZ6" s="37"/>
      <c r="CA6" s="22"/>
      <c r="CB6" s="6"/>
      <c r="CC6" s="3"/>
      <c r="CD6" s="6"/>
      <c r="CE6" s="3"/>
      <c r="CF6" s="79"/>
      <c r="CG6" s="77"/>
      <c r="CH6" s="78"/>
      <c r="CI6" s="77"/>
      <c r="CJ6" s="8"/>
      <c r="CK6" s="22"/>
      <c r="CL6" s="37"/>
      <c r="CM6" s="22"/>
      <c r="CN6" s="73"/>
      <c r="CO6" s="72"/>
      <c r="CP6" s="37"/>
      <c r="CQ6" s="22"/>
      <c r="CR6" s="6"/>
      <c r="CS6" s="3"/>
      <c r="CT6" s="6"/>
      <c r="CU6" s="3"/>
      <c r="CV6" s="79"/>
      <c r="CW6" s="77"/>
      <c r="CX6" s="78"/>
      <c r="CY6" s="77"/>
      <c r="CZ6" s="8"/>
      <c r="DA6" s="22"/>
      <c r="DB6" s="37"/>
      <c r="DC6" s="22"/>
      <c r="DD6" s="73"/>
      <c r="DE6" s="72"/>
      <c r="DF6" s="37"/>
      <c r="DG6" s="22"/>
      <c r="DH6" s="6"/>
      <c r="DI6" s="3"/>
      <c r="DJ6" s="6"/>
      <c r="DK6" s="3"/>
      <c r="DL6" s="79"/>
      <c r="DM6" s="77"/>
      <c r="DN6" s="78"/>
      <c r="DO6" s="77"/>
      <c r="DP6" s="8"/>
      <c r="DQ6" s="22"/>
      <c r="DR6" s="37"/>
      <c r="DS6" s="22"/>
      <c r="DT6" s="73"/>
      <c r="DU6" s="72"/>
      <c r="DV6" s="37"/>
      <c r="DW6" s="22"/>
      <c r="DX6" s="6"/>
      <c r="DY6" s="3"/>
      <c r="DZ6" s="6"/>
      <c r="EA6" s="3"/>
      <c r="EB6" s="79"/>
      <c r="EC6" s="77"/>
      <c r="ED6" s="78"/>
      <c r="EE6" s="77"/>
      <c r="EF6" s="8"/>
      <c r="EG6" s="22"/>
      <c r="EH6" s="37"/>
      <c r="EI6" s="22"/>
      <c r="EJ6" s="73"/>
      <c r="EK6" s="72"/>
      <c r="EL6" s="37"/>
      <c r="EM6" s="22"/>
      <c r="EN6" s="6"/>
      <c r="EO6" s="3"/>
      <c r="EP6" s="6"/>
      <c r="EQ6" s="3"/>
      <c r="ER6" s="79"/>
      <c r="ES6" s="77"/>
      <c r="ET6" s="78"/>
      <c r="EU6" s="77"/>
      <c r="EV6" s="8"/>
      <c r="EW6" s="22"/>
      <c r="EX6" s="37"/>
      <c r="EY6" s="22"/>
      <c r="EZ6" s="73"/>
      <c r="FA6" s="72"/>
      <c r="FB6" s="37"/>
      <c r="FC6" s="22"/>
      <c r="FD6" s="6"/>
      <c r="FE6" s="3"/>
      <c r="FF6" s="6"/>
      <c r="FG6" s="3"/>
      <c r="FH6" s="79"/>
      <c r="FI6" s="77"/>
      <c r="FJ6" s="78"/>
      <c r="FK6" s="77"/>
      <c r="FL6" s="8"/>
      <c r="FM6" s="22"/>
      <c r="FN6" s="37"/>
      <c r="FO6" s="22"/>
      <c r="FP6" s="73"/>
      <c r="FQ6" s="72"/>
      <c r="FR6" s="37"/>
      <c r="FS6" s="22"/>
      <c r="FT6" s="6"/>
      <c r="FU6" s="3"/>
      <c r="FV6" s="6"/>
      <c r="FW6" s="3"/>
      <c r="FX6" s="79"/>
      <c r="FY6" s="77"/>
      <c r="FZ6" s="78"/>
      <c r="GA6" s="77"/>
      <c r="GB6" s="8"/>
      <c r="GC6" s="22"/>
      <c r="GD6" s="37"/>
      <c r="GE6" s="22"/>
      <c r="GF6" s="73"/>
      <c r="GG6" s="72"/>
      <c r="GH6" s="37"/>
      <c r="GI6" s="22"/>
      <c r="GJ6" s="6"/>
      <c r="GK6" s="3"/>
      <c r="GL6" s="6"/>
      <c r="GM6" s="3"/>
      <c r="GN6" s="79"/>
      <c r="GO6" s="77"/>
      <c r="GP6" s="78"/>
      <c r="GQ6" s="77"/>
      <c r="GR6" s="8"/>
      <c r="GS6" s="22"/>
      <c r="GT6" s="37"/>
      <c r="GU6" s="22"/>
      <c r="GV6" s="73"/>
      <c r="GW6" s="72"/>
      <c r="GX6" s="37"/>
      <c r="GY6" s="22"/>
      <c r="GZ6" s="6"/>
      <c r="HA6" s="3"/>
      <c r="HB6" s="6"/>
      <c r="HC6" s="3"/>
      <c r="HD6" s="79"/>
      <c r="HE6" s="77"/>
      <c r="HF6" s="78"/>
      <c r="HG6" s="77"/>
      <c r="HH6" s="8"/>
      <c r="HI6" s="22"/>
      <c r="HJ6" s="37"/>
      <c r="HK6" s="22"/>
      <c r="HL6" s="73"/>
      <c r="HM6" s="72"/>
      <c r="HN6" s="37"/>
      <c r="HO6" s="22"/>
      <c r="HP6" s="6"/>
      <c r="HQ6" s="3"/>
      <c r="HR6" s="6"/>
      <c r="HS6" s="3"/>
      <c r="HT6" s="79"/>
      <c r="HU6" s="77"/>
      <c r="HV6" s="78"/>
      <c r="HW6" s="77"/>
      <c r="HX6" s="8"/>
    </row>
    <row r="7" spans="1:232" ht="12.75">
      <c r="A7" s="52"/>
      <c r="B7" s="8"/>
      <c r="C7" s="3"/>
      <c r="D7" s="8"/>
      <c r="E7" s="3"/>
      <c r="F7" s="137"/>
      <c r="G7" s="3"/>
      <c r="H7" s="102"/>
      <c r="I7" s="132"/>
      <c r="J7" s="196"/>
      <c r="K7" s="3"/>
      <c r="L7" s="88"/>
      <c r="M7" s="46"/>
      <c r="N7" s="2"/>
      <c r="O7" s="3"/>
      <c r="P7" s="4"/>
      <c r="Q7" s="5"/>
      <c r="R7" s="6"/>
      <c r="S7" s="3"/>
      <c r="T7" s="6"/>
      <c r="U7" s="3"/>
      <c r="V7" s="7"/>
      <c r="W7" s="3"/>
      <c r="X7" s="3"/>
      <c r="Y7" s="3"/>
      <c r="Z7" s="8"/>
      <c r="AA7" s="3"/>
      <c r="AB7" s="73"/>
      <c r="AC7" s="46"/>
      <c r="AD7" s="2"/>
      <c r="AE7" s="3"/>
      <c r="AF7" s="4"/>
      <c r="AG7" s="5"/>
      <c r="AH7" s="6"/>
      <c r="AI7" s="3"/>
      <c r="AJ7" s="6"/>
      <c r="AK7" s="3"/>
      <c r="AL7" s="7"/>
      <c r="AM7" s="3"/>
      <c r="AN7" s="3"/>
      <c r="AO7" s="3"/>
      <c r="AP7" s="8"/>
      <c r="AQ7" s="3"/>
      <c r="AR7" s="73"/>
      <c r="AS7" s="46"/>
      <c r="AT7" s="2"/>
      <c r="AU7" s="3"/>
      <c r="AV7" s="4"/>
      <c r="AW7" s="5"/>
      <c r="AX7" s="6"/>
      <c r="AY7" s="3"/>
      <c r="AZ7" s="6"/>
      <c r="BA7" s="3"/>
      <c r="BB7" s="7"/>
      <c r="BC7" s="3"/>
      <c r="BD7" s="3"/>
      <c r="BE7" s="3"/>
      <c r="BF7" s="8"/>
      <c r="BG7" s="3"/>
      <c r="BH7" s="73"/>
      <c r="BI7" s="46"/>
      <c r="BJ7" s="2"/>
      <c r="BK7" s="3"/>
      <c r="BL7" s="4"/>
      <c r="BM7" s="5"/>
      <c r="BN7" s="6"/>
      <c r="BO7" s="3"/>
      <c r="BP7" s="6"/>
      <c r="BQ7" s="3"/>
      <c r="BR7" s="7"/>
      <c r="BS7" s="3"/>
      <c r="BT7" s="3"/>
      <c r="BU7" s="3"/>
      <c r="BV7" s="8"/>
      <c r="BW7" s="3"/>
      <c r="BX7" s="73"/>
      <c r="BY7" s="46"/>
      <c r="BZ7" s="2"/>
      <c r="CA7" s="3"/>
      <c r="CB7" s="4"/>
      <c r="CC7" s="5"/>
      <c r="CD7" s="6"/>
      <c r="CE7" s="3"/>
      <c r="CF7" s="6"/>
      <c r="CG7" s="3"/>
      <c r="CH7" s="7"/>
      <c r="CI7" s="3"/>
      <c r="CJ7" s="3"/>
      <c r="CK7" s="3"/>
      <c r="CL7" s="8"/>
      <c r="CM7" s="3"/>
      <c r="CN7" s="73"/>
      <c r="CO7" s="46"/>
      <c r="CP7" s="2"/>
      <c r="CQ7" s="3"/>
      <c r="CR7" s="4"/>
      <c r="CS7" s="5"/>
      <c r="CT7" s="6"/>
      <c r="CU7" s="3"/>
      <c r="CV7" s="6"/>
      <c r="CW7" s="3"/>
      <c r="CX7" s="7"/>
      <c r="CY7" s="3"/>
      <c r="CZ7" s="3"/>
      <c r="DA7" s="3"/>
      <c r="DB7" s="8"/>
      <c r="DC7" s="3"/>
      <c r="DD7" s="73"/>
      <c r="DE7" s="46"/>
      <c r="DF7" s="2"/>
      <c r="DG7" s="3"/>
      <c r="DH7" s="4"/>
      <c r="DI7" s="5"/>
      <c r="DJ7" s="6"/>
      <c r="DK7" s="3"/>
      <c r="DL7" s="6"/>
      <c r="DM7" s="3"/>
      <c r="DN7" s="7"/>
      <c r="DO7" s="3"/>
      <c r="DP7" s="3"/>
      <c r="DQ7" s="3"/>
      <c r="DR7" s="8"/>
      <c r="DS7" s="3"/>
      <c r="DT7" s="73"/>
      <c r="DU7" s="46"/>
      <c r="DV7" s="2"/>
      <c r="DW7" s="3"/>
      <c r="DX7" s="4"/>
      <c r="DY7" s="5"/>
      <c r="DZ7" s="6"/>
      <c r="EA7" s="3"/>
      <c r="EB7" s="6"/>
      <c r="EC7" s="3"/>
      <c r="ED7" s="7"/>
      <c r="EE7" s="3"/>
      <c r="EF7" s="3"/>
      <c r="EG7" s="3"/>
      <c r="EH7" s="8"/>
      <c r="EI7" s="3"/>
      <c r="EJ7" s="73"/>
      <c r="EK7" s="46"/>
      <c r="EL7" s="2"/>
      <c r="EM7" s="3"/>
      <c r="EN7" s="4"/>
      <c r="EO7" s="5"/>
      <c r="EP7" s="6"/>
      <c r="EQ7" s="3"/>
      <c r="ER7" s="6"/>
      <c r="ES7" s="3"/>
      <c r="ET7" s="7"/>
      <c r="EU7" s="3"/>
      <c r="EV7" s="3"/>
      <c r="EW7" s="3"/>
      <c r="EX7" s="8"/>
      <c r="EY7" s="3"/>
      <c r="EZ7" s="73"/>
      <c r="FA7" s="46"/>
      <c r="FB7" s="2"/>
      <c r="FC7" s="3"/>
      <c r="FD7" s="4"/>
      <c r="FE7" s="5"/>
      <c r="FF7" s="6"/>
      <c r="FG7" s="3"/>
      <c r="FH7" s="6"/>
      <c r="FI7" s="3"/>
      <c r="FJ7" s="7"/>
      <c r="FK7" s="3"/>
      <c r="FL7" s="3"/>
      <c r="FM7" s="3"/>
      <c r="FN7" s="8"/>
      <c r="FO7" s="3"/>
      <c r="FP7" s="73"/>
      <c r="FQ7" s="46"/>
      <c r="FR7" s="2"/>
      <c r="FS7" s="3"/>
      <c r="FT7" s="4"/>
      <c r="FU7" s="5"/>
      <c r="FV7" s="6"/>
      <c r="FW7" s="3"/>
      <c r="FX7" s="6"/>
      <c r="FY7" s="3"/>
      <c r="FZ7" s="7"/>
      <c r="GA7" s="3"/>
      <c r="GB7" s="3"/>
      <c r="GC7" s="3"/>
      <c r="GD7" s="8"/>
      <c r="GE7" s="3"/>
      <c r="GF7" s="73"/>
      <c r="GG7" s="46"/>
      <c r="GH7" s="2"/>
      <c r="GI7" s="3"/>
      <c r="GJ7" s="4"/>
      <c r="GK7" s="5"/>
      <c r="GL7" s="6"/>
      <c r="GM7" s="3"/>
      <c r="GN7" s="6"/>
      <c r="GO7" s="3"/>
      <c r="GP7" s="7"/>
      <c r="GQ7" s="3"/>
      <c r="GR7" s="3"/>
      <c r="GS7" s="3"/>
      <c r="GT7" s="8"/>
      <c r="GU7" s="3"/>
      <c r="GV7" s="73"/>
      <c r="GW7" s="46"/>
      <c r="GX7" s="2"/>
      <c r="GY7" s="3"/>
      <c r="GZ7" s="4"/>
      <c r="HA7" s="5"/>
      <c r="HB7" s="6"/>
      <c r="HC7" s="3"/>
      <c r="HD7" s="6"/>
      <c r="HE7" s="3"/>
      <c r="HF7" s="7"/>
      <c r="HG7" s="3"/>
      <c r="HH7" s="3"/>
      <c r="HI7" s="3"/>
      <c r="HJ7" s="8"/>
      <c r="HK7" s="3"/>
      <c r="HL7" s="73"/>
      <c r="HM7" s="46"/>
      <c r="HN7" s="2"/>
      <c r="HO7" s="3"/>
      <c r="HP7" s="4"/>
      <c r="HQ7" s="5"/>
      <c r="HR7" s="6"/>
      <c r="HS7" s="3"/>
      <c r="HT7" s="6"/>
      <c r="HU7" s="3"/>
      <c r="HV7" s="7"/>
      <c r="HW7" s="3"/>
      <c r="HX7" s="3"/>
    </row>
    <row r="8" spans="1:12" ht="13.5" thickBot="1">
      <c r="A8" s="1" t="s">
        <v>0</v>
      </c>
      <c r="B8" s="8"/>
      <c r="C8" s="3"/>
      <c r="D8" s="8"/>
      <c r="E8" s="3"/>
      <c r="F8" s="137"/>
      <c r="G8" s="3"/>
      <c r="H8" s="102"/>
      <c r="I8" s="132"/>
      <c r="J8" s="196"/>
      <c r="K8" s="3"/>
      <c r="L8" s="166"/>
    </row>
    <row r="9" spans="1:12" ht="12.75">
      <c r="A9" s="9" t="s">
        <v>1</v>
      </c>
      <c r="B9" s="10">
        <v>4.279</v>
      </c>
      <c r="C9" s="11"/>
      <c r="D9" s="10">
        <v>4.279</v>
      </c>
      <c r="E9" s="38"/>
      <c r="F9" s="160">
        <v>4.279</v>
      </c>
      <c r="G9" s="38"/>
      <c r="H9" s="10">
        <v>3.929</v>
      </c>
      <c r="I9" s="47" t="s">
        <v>4</v>
      </c>
      <c r="J9" s="197">
        <v>3.929</v>
      </c>
      <c r="K9" s="47" t="s">
        <v>4</v>
      </c>
      <c r="L9" s="88">
        <f>SUM(J9-H9)</f>
        <v>0</v>
      </c>
    </row>
    <row r="10" spans="1:12" ht="12.75">
      <c r="A10" s="12" t="s">
        <v>2</v>
      </c>
      <c r="B10" s="43">
        <v>10.239</v>
      </c>
      <c r="C10" s="112"/>
      <c r="D10" s="43">
        <v>10.239</v>
      </c>
      <c r="E10" s="15"/>
      <c r="F10" s="157">
        <v>10.239</v>
      </c>
      <c r="G10" s="15"/>
      <c r="H10" s="19">
        <v>10.239</v>
      </c>
      <c r="I10" s="39"/>
      <c r="J10" s="198">
        <v>16.339</v>
      </c>
      <c r="K10" s="15"/>
      <c r="L10" s="185">
        <f aca="true" t="shared" si="0" ref="L10:L16">SUM(J10-H10)</f>
        <v>6.099999999999998</v>
      </c>
    </row>
    <row r="11" spans="1:12" ht="12.75">
      <c r="A11" s="12" t="s">
        <v>3</v>
      </c>
      <c r="B11" s="43">
        <v>13.083</v>
      </c>
      <c r="C11" s="23"/>
      <c r="D11" s="43">
        <v>13.019</v>
      </c>
      <c r="E11" s="18"/>
      <c r="F11" s="80">
        <v>13.004</v>
      </c>
      <c r="G11" s="18"/>
      <c r="H11" s="19">
        <v>12.999</v>
      </c>
      <c r="I11" s="23"/>
      <c r="J11" s="199">
        <v>12.988</v>
      </c>
      <c r="K11" s="18"/>
      <c r="L11" s="185">
        <f t="shared" si="0"/>
        <v>-0.011000000000001009</v>
      </c>
    </row>
    <row r="12" spans="1:12" ht="12.75">
      <c r="A12" s="20" t="s">
        <v>5</v>
      </c>
      <c r="B12" s="43">
        <v>17.563</v>
      </c>
      <c r="C12" s="23"/>
      <c r="D12" s="43">
        <v>17.563</v>
      </c>
      <c r="E12" s="18"/>
      <c r="F12" s="80">
        <v>17.563</v>
      </c>
      <c r="G12" s="18"/>
      <c r="H12" s="19">
        <v>17.563</v>
      </c>
      <c r="I12" s="23"/>
      <c r="J12" s="199">
        <v>17.563</v>
      </c>
      <c r="K12" s="18"/>
      <c r="L12" s="40">
        <f t="shared" si="0"/>
        <v>0</v>
      </c>
    </row>
    <row r="13" spans="1:12" ht="12.75">
      <c r="A13" s="12" t="s">
        <v>6</v>
      </c>
      <c r="B13" s="43">
        <v>17.588</v>
      </c>
      <c r="C13" s="23"/>
      <c r="D13" s="43">
        <v>17.588</v>
      </c>
      <c r="E13" s="18"/>
      <c r="F13" s="80">
        <v>17.588</v>
      </c>
      <c r="G13" s="18"/>
      <c r="H13" s="19">
        <v>17.588</v>
      </c>
      <c r="I13" s="23"/>
      <c r="J13" s="199">
        <v>17.588</v>
      </c>
      <c r="K13" s="18"/>
      <c r="L13" s="179">
        <f t="shared" si="0"/>
        <v>0</v>
      </c>
    </row>
    <row r="14" spans="1:12" ht="12.75">
      <c r="A14" s="12" t="s">
        <v>7</v>
      </c>
      <c r="B14" s="43">
        <v>6.289</v>
      </c>
      <c r="C14" s="23"/>
      <c r="D14" s="43">
        <v>6.152</v>
      </c>
      <c r="E14" s="18"/>
      <c r="F14" s="80">
        <v>6.152</v>
      </c>
      <c r="G14" s="18"/>
      <c r="H14" s="19">
        <v>5.75</v>
      </c>
      <c r="I14" s="23"/>
      <c r="J14" s="200" t="s">
        <v>291</v>
      </c>
      <c r="K14" s="18"/>
      <c r="L14" s="179">
        <f t="shared" si="0"/>
        <v>0</v>
      </c>
    </row>
    <row r="15" spans="1:12" ht="12.75">
      <c r="A15" s="12" t="s">
        <v>8</v>
      </c>
      <c r="B15" s="43">
        <v>21.238</v>
      </c>
      <c r="C15" s="23"/>
      <c r="D15" s="43">
        <v>21.238</v>
      </c>
      <c r="E15" s="18"/>
      <c r="F15" s="80">
        <v>21.238</v>
      </c>
      <c r="G15" s="18"/>
      <c r="H15" s="19">
        <v>21.238</v>
      </c>
      <c r="I15" s="23"/>
      <c r="J15" s="199">
        <v>21.238</v>
      </c>
      <c r="K15" s="18"/>
      <c r="L15" s="179">
        <f t="shared" si="0"/>
        <v>0</v>
      </c>
    </row>
    <row r="16" spans="1:12" ht="13.5" thickBot="1">
      <c r="A16" s="24" t="s">
        <v>9</v>
      </c>
      <c r="B16" s="37">
        <v>19.827</v>
      </c>
      <c r="C16" s="113"/>
      <c r="D16" s="37">
        <v>19.827</v>
      </c>
      <c r="E16" s="26"/>
      <c r="F16" s="144">
        <v>19.827</v>
      </c>
      <c r="G16" s="26"/>
      <c r="H16" s="21">
        <v>19.827</v>
      </c>
      <c r="I16" s="116"/>
      <c r="J16" s="201">
        <v>19.827</v>
      </c>
      <c r="K16" s="26"/>
      <c r="L16" s="179">
        <f t="shared" si="0"/>
        <v>0</v>
      </c>
    </row>
    <row r="17" spans="1:12" ht="12.75">
      <c r="A17" s="27"/>
      <c r="B17" s="121"/>
      <c r="C17" s="28"/>
      <c r="D17" s="121"/>
      <c r="E17" s="28"/>
      <c r="F17" s="140"/>
      <c r="G17" s="28"/>
      <c r="H17" s="175"/>
      <c r="I17" s="180"/>
      <c r="J17" s="28"/>
      <c r="K17" s="28"/>
      <c r="L17" s="99"/>
    </row>
    <row r="18" spans="1:12" ht="13.5" thickBot="1">
      <c r="A18" s="1" t="s">
        <v>10</v>
      </c>
      <c r="B18" s="46"/>
      <c r="C18" s="3"/>
      <c r="D18" s="46"/>
      <c r="E18" s="3"/>
      <c r="F18" s="137"/>
      <c r="G18" s="3"/>
      <c r="H18" s="102"/>
      <c r="I18" s="132"/>
      <c r="J18" s="3"/>
      <c r="K18" s="3"/>
      <c r="L18" s="136"/>
    </row>
    <row r="19" spans="1:12" ht="12.75">
      <c r="A19" s="9" t="s">
        <v>11</v>
      </c>
      <c r="B19" s="54">
        <v>8</v>
      </c>
      <c r="C19" s="115"/>
      <c r="D19" s="54">
        <v>8</v>
      </c>
      <c r="E19" s="83"/>
      <c r="F19" s="147">
        <v>8</v>
      </c>
      <c r="G19" s="83"/>
      <c r="H19" s="55">
        <v>8</v>
      </c>
      <c r="I19" s="115"/>
      <c r="J19" s="202">
        <v>8</v>
      </c>
      <c r="K19" s="83"/>
      <c r="L19" s="178">
        <f>SUM(J19-H19)</f>
        <v>0</v>
      </c>
    </row>
    <row r="20" spans="1:12" ht="12.75">
      <c r="A20" s="12" t="s">
        <v>100</v>
      </c>
      <c r="B20" s="104">
        <v>0.837</v>
      </c>
      <c r="C20" s="14"/>
      <c r="D20" s="104">
        <v>0.653</v>
      </c>
      <c r="E20" s="42"/>
      <c r="F20" s="148">
        <v>0.639</v>
      </c>
      <c r="G20" s="42"/>
      <c r="H20" s="85">
        <v>0</v>
      </c>
      <c r="I20" s="14"/>
      <c r="J20" s="203">
        <v>0</v>
      </c>
      <c r="K20" s="42"/>
      <c r="L20" s="81">
        <f>SUM(J20-H20)</f>
        <v>0</v>
      </c>
    </row>
    <row r="21" spans="1:12" ht="12.75">
      <c r="A21" s="12" t="s">
        <v>99</v>
      </c>
      <c r="B21" s="123">
        <v>10.052</v>
      </c>
      <c r="C21" s="39"/>
      <c r="D21" s="123">
        <v>12.549</v>
      </c>
      <c r="E21" s="15"/>
      <c r="F21" s="145">
        <v>15.139</v>
      </c>
      <c r="G21" s="15"/>
      <c r="H21" s="21">
        <v>14.5</v>
      </c>
      <c r="I21" s="116"/>
      <c r="J21" s="204">
        <v>14.951</v>
      </c>
      <c r="K21" s="26"/>
      <c r="L21" s="81">
        <f aca="true" t="shared" si="1" ref="L21:L41">SUM(J21-H21)</f>
        <v>0.4510000000000005</v>
      </c>
    </row>
    <row r="22" spans="1:12" ht="12.75">
      <c r="A22" s="12" t="s">
        <v>12</v>
      </c>
      <c r="B22" s="56">
        <v>4.5</v>
      </c>
      <c r="C22" s="112"/>
      <c r="D22" s="56">
        <v>4.5</v>
      </c>
      <c r="E22" s="31"/>
      <c r="F22" s="146">
        <v>4.5</v>
      </c>
      <c r="G22" s="31"/>
      <c r="H22" s="176">
        <v>4.5</v>
      </c>
      <c r="I22" s="181"/>
      <c r="J22" s="205">
        <v>4.5</v>
      </c>
      <c r="K22" s="174"/>
      <c r="L22" s="81">
        <f t="shared" si="1"/>
        <v>0</v>
      </c>
    </row>
    <row r="23" spans="1:12" ht="12.75">
      <c r="A23" s="20" t="s">
        <v>13</v>
      </c>
      <c r="B23" s="56">
        <v>6.402</v>
      </c>
      <c r="C23" s="17" t="s">
        <v>4</v>
      </c>
      <c r="D23" s="56">
        <v>6.325</v>
      </c>
      <c r="E23" s="16" t="s">
        <v>4</v>
      </c>
      <c r="F23" s="146">
        <v>12.536</v>
      </c>
      <c r="G23" s="16"/>
      <c r="H23" s="13">
        <v>12.567</v>
      </c>
      <c r="I23" s="17"/>
      <c r="J23" s="206">
        <v>12.516</v>
      </c>
      <c r="K23" s="16"/>
      <c r="L23" s="81">
        <f t="shared" si="1"/>
        <v>-0.051000000000000156</v>
      </c>
    </row>
    <row r="24" spans="1:12" ht="12.75">
      <c r="A24" s="12" t="s">
        <v>14</v>
      </c>
      <c r="B24" s="56">
        <v>10.848</v>
      </c>
      <c r="C24" s="112"/>
      <c r="D24" s="56">
        <v>10.153</v>
      </c>
      <c r="E24" s="31"/>
      <c r="F24" s="146">
        <v>10.848</v>
      </c>
      <c r="G24" s="31"/>
      <c r="H24" s="21">
        <v>10.848</v>
      </c>
      <c r="I24" s="116"/>
      <c r="J24" s="204">
        <v>10.848</v>
      </c>
      <c r="K24" s="26"/>
      <c r="L24" s="81">
        <f t="shared" si="1"/>
        <v>0</v>
      </c>
    </row>
    <row r="25" spans="1:12" ht="12.75">
      <c r="A25" s="20" t="s">
        <v>15</v>
      </c>
      <c r="B25" s="56">
        <v>16.2</v>
      </c>
      <c r="C25" s="17"/>
      <c r="D25" s="56">
        <v>16.2</v>
      </c>
      <c r="E25" s="16"/>
      <c r="F25" s="146">
        <v>16.2</v>
      </c>
      <c r="G25" s="16"/>
      <c r="H25" s="13">
        <v>16.2</v>
      </c>
      <c r="I25" s="17"/>
      <c r="J25" s="206">
        <v>16.621</v>
      </c>
      <c r="K25" s="16"/>
      <c r="L25" s="81">
        <f t="shared" si="1"/>
        <v>0.4209999999999994</v>
      </c>
    </row>
    <row r="26" spans="1:12" ht="12.75">
      <c r="A26" s="12" t="s">
        <v>16</v>
      </c>
      <c r="B26" s="43">
        <v>7</v>
      </c>
      <c r="C26" s="39"/>
      <c r="D26" s="43">
        <v>7</v>
      </c>
      <c r="E26" s="15"/>
      <c r="F26" s="145">
        <v>7</v>
      </c>
      <c r="G26" s="15"/>
      <c r="H26" s="19">
        <v>7</v>
      </c>
      <c r="I26" s="39"/>
      <c r="J26" s="207">
        <v>7.17</v>
      </c>
      <c r="K26" s="15"/>
      <c r="L26" s="81">
        <f t="shared" si="1"/>
        <v>0.16999999999999993</v>
      </c>
    </row>
    <row r="27" spans="1:12" ht="12.75">
      <c r="A27" s="12" t="s">
        <v>193</v>
      </c>
      <c r="B27" s="43">
        <v>14.9</v>
      </c>
      <c r="C27" s="39"/>
      <c r="D27" s="43">
        <v>14.9</v>
      </c>
      <c r="E27" s="15"/>
      <c r="F27" s="145">
        <v>14.9</v>
      </c>
      <c r="G27" s="15"/>
      <c r="H27" s="21">
        <v>14.9</v>
      </c>
      <c r="I27" s="116"/>
      <c r="J27" s="204">
        <v>15.25</v>
      </c>
      <c r="K27" s="26"/>
      <c r="L27" s="81">
        <f t="shared" si="1"/>
        <v>0.34999999999999964</v>
      </c>
    </row>
    <row r="28" spans="1:12" ht="12.75">
      <c r="A28" s="12" t="s">
        <v>82</v>
      </c>
      <c r="B28" s="56">
        <v>9</v>
      </c>
      <c r="C28" s="112"/>
      <c r="D28" s="56">
        <v>9</v>
      </c>
      <c r="E28" s="31"/>
      <c r="F28" s="146">
        <v>9</v>
      </c>
      <c r="G28" s="31"/>
      <c r="H28" s="13">
        <v>9</v>
      </c>
      <c r="I28" s="112"/>
      <c r="J28" s="206">
        <v>9</v>
      </c>
      <c r="K28" s="31"/>
      <c r="L28" s="81">
        <f t="shared" si="1"/>
        <v>0</v>
      </c>
    </row>
    <row r="29" spans="1:12" ht="12.75">
      <c r="A29" s="12" t="s">
        <v>17</v>
      </c>
      <c r="B29" s="37">
        <v>8.5</v>
      </c>
      <c r="C29" s="116"/>
      <c r="D29" s="37">
        <v>7.528</v>
      </c>
      <c r="E29" s="26"/>
      <c r="F29" s="149">
        <v>7.715</v>
      </c>
      <c r="G29" s="26"/>
      <c r="H29" s="21">
        <v>7.484</v>
      </c>
      <c r="I29" s="116"/>
      <c r="J29" s="204">
        <v>9.067</v>
      </c>
      <c r="K29" s="26"/>
      <c r="L29" s="81">
        <f t="shared" si="1"/>
        <v>1.5830000000000002</v>
      </c>
    </row>
    <row r="30" spans="1:12" ht="12.75">
      <c r="A30" s="20" t="s">
        <v>18</v>
      </c>
      <c r="B30" s="56">
        <v>9.451</v>
      </c>
      <c r="C30" s="17"/>
      <c r="D30" s="56">
        <v>8.589</v>
      </c>
      <c r="E30" s="16"/>
      <c r="F30" s="146">
        <v>8.496</v>
      </c>
      <c r="G30" s="16"/>
      <c r="H30" s="13">
        <v>8.113</v>
      </c>
      <c r="I30" s="17"/>
      <c r="J30" s="206">
        <v>15.03</v>
      </c>
      <c r="K30" s="16"/>
      <c r="L30" s="81">
        <f t="shared" si="1"/>
        <v>6.917</v>
      </c>
    </row>
    <row r="31" spans="1:12" ht="12.75">
      <c r="A31" s="12" t="s">
        <v>19</v>
      </c>
      <c r="B31" s="37">
        <v>14.886</v>
      </c>
      <c r="C31" s="116"/>
      <c r="D31" s="37">
        <v>14.886</v>
      </c>
      <c r="E31" s="26"/>
      <c r="F31" s="149">
        <v>14.886</v>
      </c>
      <c r="G31" s="26"/>
      <c r="H31" s="21">
        <v>14.886</v>
      </c>
      <c r="I31" s="116"/>
      <c r="J31" s="204">
        <v>14.886</v>
      </c>
      <c r="K31" s="26"/>
      <c r="L31" s="81">
        <f t="shared" si="1"/>
        <v>0</v>
      </c>
    </row>
    <row r="32" spans="1:12" ht="12.75">
      <c r="A32" s="20" t="s">
        <v>101</v>
      </c>
      <c r="B32" s="56">
        <v>17.46</v>
      </c>
      <c r="C32" s="17"/>
      <c r="D32" s="56">
        <v>16.615</v>
      </c>
      <c r="E32" s="16"/>
      <c r="F32" s="146">
        <v>17.09</v>
      </c>
      <c r="G32" s="16"/>
      <c r="H32" s="13">
        <v>17.09</v>
      </c>
      <c r="I32" s="17"/>
      <c r="J32" s="206">
        <v>17.09</v>
      </c>
      <c r="K32" s="16"/>
      <c r="L32" s="81">
        <f t="shared" si="1"/>
        <v>0</v>
      </c>
    </row>
    <row r="33" spans="1:12" ht="12.75">
      <c r="A33" s="12" t="s">
        <v>20</v>
      </c>
      <c r="B33" s="56">
        <v>7.217</v>
      </c>
      <c r="C33" s="112"/>
      <c r="D33" s="56">
        <v>10</v>
      </c>
      <c r="E33" s="31"/>
      <c r="F33" s="146">
        <v>10</v>
      </c>
      <c r="G33" s="31"/>
      <c r="H33" s="13">
        <v>10</v>
      </c>
      <c r="I33" s="112"/>
      <c r="J33" s="206">
        <v>11</v>
      </c>
      <c r="K33" s="31"/>
      <c r="L33" s="81">
        <f t="shared" si="1"/>
        <v>1</v>
      </c>
    </row>
    <row r="34" spans="1:12" ht="12.75">
      <c r="A34" s="12" t="s">
        <v>244</v>
      </c>
      <c r="B34" s="56"/>
      <c r="C34" s="112"/>
      <c r="D34" s="56"/>
      <c r="E34" s="31"/>
      <c r="F34" s="146">
        <v>13.547</v>
      </c>
      <c r="G34" s="31"/>
      <c r="H34" s="13">
        <v>13.182</v>
      </c>
      <c r="I34" s="112"/>
      <c r="J34" s="207">
        <v>14.718</v>
      </c>
      <c r="K34" s="15"/>
      <c r="L34" s="81">
        <f t="shared" si="1"/>
        <v>1.5359999999999996</v>
      </c>
    </row>
    <row r="35" spans="1:12" ht="12.75">
      <c r="A35" s="20" t="s">
        <v>21</v>
      </c>
      <c r="B35" s="56">
        <v>6.13</v>
      </c>
      <c r="C35" s="17"/>
      <c r="D35" s="56">
        <v>6.13</v>
      </c>
      <c r="E35" s="16"/>
      <c r="F35" s="146">
        <v>6.14</v>
      </c>
      <c r="G35" s="16"/>
      <c r="H35" s="13">
        <v>6.134</v>
      </c>
      <c r="I35" s="17"/>
      <c r="J35" s="206">
        <v>6.13</v>
      </c>
      <c r="K35" s="16"/>
      <c r="L35" s="81">
        <f t="shared" si="1"/>
        <v>-0.004000000000000448</v>
      </c>
    </row>
    <row r="36" spans="1:12" ht="12.75">
      <c r="A36" s="12" t="s">
        <v>74</v>
      </c>
      <c r="B36" s="56">
        <v>10.002</v>
      </c>
      <c r="C36" s="17"/>
      <c r="D36" s="56">
        <v>10.002</v>
      </c>
      <c r="E36" s="16"/>
      <c r="F36" s="146">
        <v>10.002</v>
      </c>
      <c r="G36" s="16"/>
      <c r="H36" s="13">
        <v>16.4</v>
      </c>
      <c r="I36" s="17"/>
      <c r="J36" s="207">
        <v>16.4</v>
      </c>
      <c r="K36" s="18"/>
      <c r="L36" s="81">
        <f t="shared" si="1"/>
        <v>0</v>
      </c>
    </row>
    <row r="37" spans="1:12" ht="12.75">
      <c r="A37" s="12" t="s">
        <v>102</v>
      </c>
      <c r="B37" s="43">
        <v>13.2</v>
      </c>
      <c r="C37" s="39"/>
      <c r="D37" s="43">
        <v>13.2</v>
      </c>
      <c r="E37" s="15"/>
      <c r="F37" s="145">
        <v>13.21</v>
      </c>
      <c r="G37" s="15"/>
      <c r="H37" s="19">
        <v>13.211</v>
      </c>
      <c r="I37" s="39"/>
      <c r="J37" s="207">
        <v>13.211</v>
      </c>
      <c r="K37" s="15"/>
      <c r="L37" s="81">
        <f t="shared" si="1"/>
        <v>0</v>
      </c>
    </row>
    <row r="38" spans="1:12" ht="12.75">
      <c r="A38" s="12" t="s">
        <v>22</v>
      </c>
      <c r="B38" s="56">
        <v>13.483</v>
      </c>
      <c r="C38" s="17"/>
      <c r="D38" s="56">
        <v>13.251</v>
      </c>
      <c r="E38" s="16"/>
      <c r="F38" s="146">
        <v>13.81</v>
      </c>
      <c r="G38" s="16"/>
      <c r="H38" s="13">
        <v>13.083</v>
      </c>
      <c r="I38" s="17"/>
      <c r="J38" s="206">
        <v>13.834</v>
      </c>
      <c r="K38" s="16"/>
      <c r="L38" s="81">
        <f t="shared" si="1"/>
        <v>0.7509999999999994</v>
      </c>
    </row>
    <row r="39" spans="1:12" ht="12.75">
      <c r="A39" s="20" t="s">
        <v>23</v>
      </c>
      <c r="B39" s="43">
        <v>3</v>
      </c>
      <c r="C39" s="39"/>
      <c r="D39" s="43">
        <v>3</v>
      </c>
      <c r="E39" s="15"/>
      <c r="F39" s="145">
        <v>3</v>
      </c>
      <c r="G39" s="15"/>
      <c r="H39" s="19">
        <v>3</v>
      </c>
      <c r="I39" s="39"/>
      <c r="J39" s="207">
        <v>3</v>
      </c>
      <c r="K39" s="15"/>
      <c r="L39" s="81">
        <f t="shared" si="1"/>
        <v>0</v>
      </c>
    </row>
    <row r="40" spans="1:12" ht="12.75">
      <c r="A40" s="12" t="s">
        <v>24</v>
      </c>
      <c r="B40" s="43">
        <v>18.4</v>
      </c>
      <c r="C40" s="39"/>
      <c r="D40" s="43">
        <v>18.4</v>
      </c>
      <c r="E40" s="15"/>
      <c r="F40" s="145">
        <v>18.4</v>
      </c>
      <c r="G40" s="15"/>
      <c r="H40" s="19">
        <v>18.4</v>
      </c>
      <c r="I40" s="39"/>
      <c r="J40" s="207">
        <v>18.83</v>
      </c>
      <c r="K40" s="15"/>
      <c r="L40" s="81">
        <f t="shared" si="1"/>
        <v>0.4299999999999997</v>
      </c>
    </row>
    <row r="41" spans="1:12" ht="13.5" thickBot="1">
      <c r="A41" s="34" t="s">
        <v>103</v>
      </c>
      <c r="B41" s="53">
        <v>9.05</v>
      </c>
      <c r="C41" s="113"/>
      <c r="D41" s="53">
        <v>9.05</v>
      </c>
      <c r="E41" s="36"/>
      <c r="F41" s="144">
        <v>9.05</v>
      </c>
      <c r="G41" s="36"/>
      <c r="H41" s="89">
        <v>9.05</v>
      </c>
      <c r="I41" s="113"/>
      <c r="J41" s="208">
        <v>9.05</v>
      </c>
      <c r="K41" s="36"/>
      <c r="L41" s="90">
        <f t="shared" si="1"/>
        <v>0</v>
      </c>
    </row>
    <row r="42" spans="1:12" ht="12.75">
      <c r="A42" s="82"/>
      <c r="B42" s="46"/>
      <c r="C42" s="3"/>
      <c r="D42" s="46"/>
      <c r="E42" s="3"/>
      <c r="F42" s="137"/>
      <c r="G42" s="28"/>
      <c r="H42" s="2"/>
      <c r="I42" s="3"/>
      <c r="J42" s="3"/>
      <c r="K42" s="28"/>
      <c r="L42" s="183"/>
    </row>
    <row r="43" spans="1:12" ht="13.5" thickBot="1">
      <c r="A43" s="57" t="s">
        <v>25</v>
      </c>
      <c r="B43" s="46"/>
      <c r="C43" s="3"/>
      <c r="D43" s="46"/>
      <c r="E43" s="3"/>
      <c r="F43" s="137"/>
      <c r="G43" s="182"/>
      <c r="H43" s="2"/>
      <c r="I43" s="3"/>
      <c r="J43" s="3"/>
      <c r="K43" s="182"/>
      <c r="L43" s="184"/>
    </row>
    <row r="44" spans="1:12" ht="12.75">
      <c r="A44" s="9" t="s">
        <v>104</v>
      </c>
      <c r="B44" s="127">
        <v>48.694</v>
      </c>
      <c r="C44" s="11"/>
      <c r="D44" s="127">
        <v>48.792</v>
      </c>
      <c r="E44" s="38"/>
      <c r="F44" s="160">
        <v>48.638</v>
      </c>
      <c r="G44" s="38"/>
      <c r="H44" s="10">
        <v>50.485</v>
      </c>
      <c r="I44" s="11"/>
      <c r="J44" s="209">
        <v>50.315</v>
      </c>
      <c r="K44" s="11"/>
      <c r="L44" s="88">
        <f>SUM(J44-H44)</f>
        <v>-0.1700000000000017</v>
      </c>
    </row>
    <row r="45" spans="1:12" ht="12.75">
      <c r="A45" s="51" t="s">
        <v>176</v>
      </c>
      <c r="B45" s="124">
        <v>40</v>
      </c>
      <c r="C45" s="39"/>
      <c r="D45" s="124">
        <v>43.936</v>
      </c>
      <c r="E45" s="15"/>
      <c r="F45" s="157">
        <v>43.555</v>
      </c>
      <c r="G45" s="15"/>
      <c r="H45" s="19">
        <v>42.845</v>
      </c>
      <c r="I45" s="39"/>
      <c r="J45" s="207">
        <v>44.002</v>
      </c>
      <c r="K45" s="15"/>
      <c r="L45" s="40">
        <f aca="true" t="shared" si="2" ref="L45:L121">SUM(J45-H45)</f>
        <v>1.1570000000000036</v>
      </c>
    </row>
    <row r="46" spans="1:12" ht="12.75">
      <c r="A46" s="20" t="s">
        <v>105</v>
      </c>
      <c r="B46" s="4">
        <v>42.855</v>
      </c>
      <c r="C46" s="116"/>
      <c r="D46" s="4">
        <v>43.214</v>
      </c>
      <c r="E46" s="26"/>
      <c r="F46" s="158">
        <v>43.253</v>
      </c>
      <c r="G46" s="26"/>
      <c r="H46" s="21">
        <v>43.469</v>
      </c>
      <c r="I46" s="116"/>
      <c r="J46" s="204">
        <v>44.778</v>
      </c>
      <c r="K46" s="26"/>
      <c r="L46" s="40">
        <f t="shared" si="2"/>
        <v>1.3089999999999975</v>
      </c>
    </row>
    <row r="47" spans="1:12" ht="12.75">
      <c r="A47" s="12" t="s">
        <v>106</v>
      </c>
      <c r="B47" s="44">
        <v>49.749</v>
      </c>
      <c r="C47" s="112"/>
      <c r="D47" s="44">
        <v>50.097</v>
      </c>
      <c r="E47" s="31"/>
      <c r="F47" s="156">
        <v>50.097</v>
      </c>
      <c r="G47" s="31"/>
      <c r="H47" s="13">
        <v>50.097</v>
      </c>
      <c r="I47" s="112"/>
      <c r="J47" s="206">
        <v>51.537</v>
      </c>
      <c r="K47" s="31"/>
      <c r="L47" s="40">
        <f t="shared" si="2"/>
        <v>1.4399999999999977</v>
      </c>
    </row>
    <row r="48" spans="1:12" ht="12.75">
      <c r="A48" s="12" t="s">
        <v>160</v>
      </c>
      <c r="B48" s="124">
        <v>55.277</v>
      </c>
      <c r="C48" s="39"/>
      <c r="D48" s="124">
        <v>55.664</v>
      </c>
      <c r="E48" s="15"/>
      <c r="F48" s="157">
        <v>40.594</v>
      </c>
      <c r="G48" s="15"/>
      <c r="H48" s="19">
        <v>40.594</v>
      </c>
      <c r="I48" s="39"/>
      <c r="J48" s="207">
        <v>41.757</v>
      </c>
      <c r="K48" s="15"/>
      <c r="L48" s="40">
        <f t="shared" si="2"/>
        <v>1.1629999999999967</v>
      </c>
    </row>
    <row r="49" spans="1:12" ht="12.75">
      <c r="A49" s="51" t="s">
        <v>181</v>
      </c>
      <c r="B49" s="124">
        <v>55.277</v>
      </c>
      <c r="C49" s="39"/>
      <c r="D49" s="124">
        <v>55.664</v>
      </c>
      <c r="E49" s="15"/>
      <c r="F49" s="157">
        <v>55.664</v>
      </c>
      <c r="G49" s="15"/>
      <c r="H49" s="19">
        <v>55.664</v>
      </c>
      <c r="I49" s="39"/>
      <c r="J49" s="207">
        <v>56.702</v>
      </c>
      <c r="K49" s="15"/>
      <c r="L49" s="40">
        <f t="shared" si="2"/>
        <v>1.0379999999999967</v>
      </c>
    </row>
    <row r="50" spans="1:12" ht="12.75">
      <c r="A50" s="51" t="s">
        <v>209</v>
      </c>
      <c r="B50" s="124"/>
      <c r="C50" s="39"/>
      <c r="D50" s="124">
        <v>55.664</v>
      </c>
      <c r="E50" s="15"/>
      <c r="F50" s="157">
        <v>55.664</v>
      </c>
      <c r="G50" s="15"/>
      <c r="H50" s="19">
        <v>55.664</v>
      </c>
      <c r="I50" s="39"/>
      <c r="J50" s="207">
        <v>54.982</v>
      </c>
      <c r="K50" s="15"/>
      <c r="L50" s="40">
        <f t="shared" si="2"/>
        <v>-0.6820000000000022</v>
      </c>
    </row>
    <row r="51" spans="1:12" ht="12.75">
      <c r="A51" s="51" t="s">
        <v>226</v>
      </c>
      <c r="B51" s="124"/>
      <c r="C51" s="39"/>
      <c r="D51" s="124"/>
      <c r="E51" s="15"/>
      <c r="F51" s="157">
        <v>55.664</v>
      </c>
      <c r="G51" s="15"/>
      <c r="H51" s="19">
        <v>55.664</v>
      </c>
      <c r="I51" s="39"/>
      <c r="J51" s="207">
        <v>51.38</v>
      </c>
      <c r="K51" s="15"/>
      <c r="L51" s="40">
        <f t="shared" si="2"/>
        <v>-4.283999999999999</v>
      </c>
    </row>
    <row r="52" spans="1:12" ht="12.75">
      <c r="A52" s="51" t="s">
        <v>249</v>
      </c>
      <c r="B52" s="124">
        <v>11.055</v>
      </c>
      <c r="C52" s="39"/>
      <c r="D52" s="124">
        <v>11.131</v>
      </c>
      <c r="E52" s="15"/>
      <c r="F52" s="157">
        <v>11.131</v>
      </c>
      <c r="G52" s="15"/>
      <c r="H52" s="19">
        <v>11.132</v>
      </c>
      <c r="I52" s="39"/>
      <c r="J52" s="207">
        <v>11.348</v>
      </c>
      <c r="K52" s="15"/>
      <c r="L52" s="40">
        <f t="shared" si="2"/>
        <v>0.21600000000000108</v>
      </c>
    </row>
    <row r="53" spans="1:12" ht="12.75">
      <c r="A53" s="51" t="s">
        <v>250</v>
      </c>
      <c r="B53" s="124"/>
      <c r="C53" s="39"/>
      <c r="D53" s="124"/>
      <c r="E53" s="15"/>
      <c r="F53" s="157"/>
      <c r="G53" s="15"/>
      <c r="H53" s="19">
        <v>11.132</v>
      </c>
      <c r="I53" s="39"/>
      <c r="J53" s="207">
        <v>10.265</v>
      </c>
      <c r="K53" s="15"/>
      <c r="L53" s="40">
        <f t="shared" si="2"/>
        <v>-0.8669999999999991</v>
      </c>
    </row>
    <row r="54" spans="1:12" ht="12.75">
      <c r="A54" s="51" t="s">
        <v>199</v>
      </c>
      <c r="B54" s="124">
        <v>30</v>
      </c>
      <c r="C54" s="39"/>
      <c r="D54" s="124">
        <v>30</v>
      </c>
      <c r="E54" s="15"/>
      <c r="F54" s="157">
        <v>30</v>
      </c>
      <c r="G54" s="15"/>
      <c r="H54" s="19">
        <v>40</v>
      </c>
      <c r="I54" s="39"/>
      <c r="J54" s="207">
        <v>40</v>
      </c>
      <c r="K54" s="15"/>
      <c r="L54" s="40">
        <f t="shared" si="2"/>
        <v>0</v>
      </c>
    </row>
    <row r="55" spans="1:12" ht="12.75">
      <c r="A55" s="51" t="s">
        <v>107</v>
      </c>
      <c r="B55" s="124">
        <v>36.149</v>
      </c>
      <c r="C55" s="39"/>
      <c r="D55" s="124">
        <v>36.162</v>
      </c>
      <c r="E55" s="15"/>
      <c r="F55" s="157">
        <v>38.641</v>
      </c>
      <c r="G55" s="15"/>
      <c r="H55" s="19">
        <v>38.641</v>
      </c>
      <c r="I55" s="39"/>
      <c r="J55" s="207">
        <v>38.641</v>
      </c>
      <c r="K55" s="15"/>
      <c r="L55" s="40">
        <f t="shared" si="2"/>
        <v>0</v>
      </c>
    </row>
    <row r="56" spans="1:12" ht="12.75">
      <c r="A56" s="51" t="s">
        <v>26</v>
      </c>
      <c r="B56" s="124">
        <v>12.636</v>
      </c>
      <c r="C56" s="39"/>
      <c r="D56" s="124">
        <v>12.724</v>
      </c>
      <c r="E56" s="15"/>
      <c r="F56" s="157">
        <v>12.724</v>
      </c>
      <c r="G56" s="15"/>
      <c r="H56" s="19">
        <v>12.724</v>
      </c>
      <c r="I56" s="39"/>
      <c r="J56" s="207">
        <v>12.724</v>
      </c>
      <c r="K56" s="15"/>
      <c r="L56" s="40">
        <f t="shared" si="2"/>
        <v>0</v>
      </c>
    </row>
    <row r="57" spans="1:12" ht="12.75">
      <c r="A57" s="51" t="s">
        <v>155</v>
      </c>
      <c r="B57" s="124">
        <v>40</v>
      </c>
      <c r="C57" s="39"/>
      <c r="D57" s="124">
        <v>40</v>
      </c>
      <c r="E57" s="15"/>
      <c r="F57" s="157">
        <v>40</v>
      </c>
      <c r="G57" s="15"/>
      <c r="H57" s="19">
        <v>40</v>
      </c>
      <c r="I57" s="39"/>
      <c r="J57" s="207">
        <v>40</v>
      </c>
      <c r="K57" s="15"/>
      <c r="L57" s="40">
        <f t="shared" si="2"/>
        <v>0</v>
      </c>
    </row>
    <row r="58" spans="1:12" ht="12.75">
      <c r="A58" s="51" t="s">
        <v>156</v>
      </c>
      <c r="B58" s="124">
        <v>40</v>
      </c>
      <c r="C58" s="39"/>
      <c r="D58" s="124">
        <v>40</v>
      </c>
      <c r="E58" s="15"/>
      <c r="F58" s="157">
        <v>40</v>
      </c>
      <c r="G58" s="15"/>
      <c r="H58" s="19">
        <v>40</v>
      </c>
      <c r="I58" s="39"/>
      <c r="J58" s="207">
        <v>40</v>
      </c>
      <c r="K58" s="15"/>
      <c r="L58" s="40">
        <f t="shared" si="2"/>
        <v>0</v>
      </c>
    </row>
    <row r="59" spans="1:12" ht="12.75">
      <c r="A59" s="51" t="s">
        <v>184</v>
      </c>
      <c r="B59" s="124">
        <v>40</v>
      </c>
      <c r="C59" s="39"/>
      <c r="D59" s="124">
        <v>44.532</v>
      </c>
      <c r="E59" s="15"/>
      <c r="F59" s="157">
        <v>44.532</v>
      </c>
      <c r="G59" s="15"/>
      <c r="H59" s="19">
        <v>44.532</v>
      </c>
      <c r="I59" s="39"/>
      <c r="J59" s="207">
        <v>45.782</v>
      </c>
      <c r="K59" s="15"/>
      <c r="L59" s="40">
        <f t="shared" si="2"/>
        <v>1.25</v>
      </c>
    </row>
    <row r="60" spans="1:12" ht="12.75">
      <c r="A60" s="51" t="s">
        <v>172</v>
      </c>
      <c r="B60" s="124">
        <v>42.527</v>
      </c>
      <c r="C60" s="39"/>
      <c r="D60" s="124">
        <v>44.532</v>
      </c>
      <c r="E60" s="15"/>
      <c r="F60" s="157">
        <v>44.532</v>
      </c>
      <c r="G60" s="15"/>
      <c r="H60" s="13">
        <v>44.532</v>
      </c>
      <c r="I60" s="112"/>
      <c r="J60" s="206">
        <v>45.812</v>
      </c>
      <c r="K60" s="31"/>
      <c r="L60" s="40">
        <f t="shared" si="2"/>
        <v>1.2800000000000011</v>
      </c>
    </row>
    <row r="61" spans="1:12" ht="12.75">
      <c r="A61" s="51" t="s">
        <v>173</v>
      </c>
      <c r="B61" s="124">
        <v>40</v>
      </c>
      <c r="C61" s="39"/>
      <c r="D61" s="124">
        <v>40</v>
      </c>
      <c r="E61" s="15"/>
      <c r="F61" s="157">
        <v>40</v>
      </c>
      <c r="G61" s="15"/>
      <c r="H61" s="19">
        <v>40</v>
      </c>
      <c r="I61" s="112"/>
      <c r="J61" s="207">
        <v>40</v>
      </c>
      <c r="K61" s="15"/>
      <c r="L61" s="40">
        <f t="shared" si="2"/>
        <v>0</v>
      </c>
    </row>
    <row r="62" spans="1:12" ht="12.75">
      <c r="A62" s="51" t="s">
        <v>108</v>
      </c>
      <c r="B62" s="124">
        <v>27.64</v>
      </c>
      <c r="C62" s="39"/>
      <c r="D62" s="124">
        <v>0</v>
      </c>
      <c r="E62" s="15"/>
      <c r="F62" s="157">
        <v>0</v>
      </c>
      <c r="G62" s="15"/>
      <c r="H62" s="19">
        <v>0</v>
      </c>
      <c r="I62" s="39"/>
      <c r="J62" s="43">
        <v>0</v>
      </c>
      <c r="K62" s="15"/>
      <c r="L62" s="40">
        <f t="shared" si="2"/>
        <v>0</v>
      </c>
    </row>
    <row r="63" spans="1:12" ht="12.75">
      <c r="A63" s="51" t="s">
        <v>109</v>
      </c>
      <c r="B63" s="124">
        <v>40.332</v>
      </c>
      <c r="C63" s="39"/>
      <c r="D63" s="124">
        <v>36</v>
      </c>
      <c r="E63" s="15"/>
      <c r="F63" s="157">
        <v>38</v>
      </c>
      <c r="G63" s="15"/>
      <c r="H63" s="19">
        <v>38</v>
      </c>
      <c r="I63" s="39"/>
      <c r="J63" s="207">
        <v>38</v>
      </c>
      <c r="K63" s="15"/>
      <c r="L63" s="40">
        <f t="shared" si="2"/>
        <v>0</v>
      </c>
    </row>
    <row r="64" spans="1:12" ht="12.75">
      <c r="A64" s="12" t="s">
        <v>27</v>
      </c>
      <c r="B64" s="124">
        <v>33.164</v>
      </c>
      <c r="C64" s="39"/>
      <c r="D64" s="124">
        <v>33.164</v>
      </c>
      <c r="E64" s="15"/>
      <c r="F64" s="157">
        <v>27.637</v>
      </c>
      <c r="G64" s="15"/>
      <c r="H64" s="19">
        <v>27.637</v>
      </c>
      <c r="I64" s="39"/>
      <c r="J64" s="207">
        <v>27.637</v>
      </c>
      <c r="K64" s="15"/>
      <c r="L64" s="40">
        <f t="shared" si="2"/>
        <v>0</v>
      </c>
    </row>
    <row r="65" spans="1:12" ht="12.75">
      <c r="A65" s="12" t="s">
        <v>218</v>
      </c>
      <c r="B65" s="124"/>
      <c r="C65" s="39"/>
      <c r="D65" s="124">
        <v>44.529</v>
      </c>
      <c r="E65" s="15"/>
      <c r="F65" s="157">
        <v>44.529</v>
      </c>
      <c r="G65" s="15"/>
      <c r="H65" s="19">
        <v>44.529</v>
      </c>
      <c r="I65" s="39"/>
      <c r="J65" s="207">
        <v>45.812</v>
      </c>
      <c r="K65" s="15"/>
      <c r="L65" s="40">
        <f t="shared" si="2"/>
        <v>1.2829999999999941</v>
      </c>
    </row>
    <row r="66" spans="1:12" ht="12.75">
      <c r="A66" s="12" t="s">
        <v>230</v>
      </c>
      <c r="B66" s="124"/>
      <c r="C66" s="39"/>
      <c r="D66" s="124"/>
      <c r="E66" s="15"/>
      <c r="F66" s="157">
        <v>50.097</v>
      </c>
      <c r="G66" s="15"/>
      <c r="H66" s="19">
        <v>50.097</v>
      </c>
      <c r="I66" s="39"/>
      <c r="J66" s="207">
        <v>46.294</v>
      </c>
      <c r="K66" s="15"/>
      <c r="L66" s="40">
        <f t="shared" si="2"/>
        <v>-3.8030000000000044</v>
      </c>
    </row>
    <row r="67" spans="1:12" ht="12.75">
      <c r="A67" s="12" t="s">
        <v>314</v>
      </c>
      <c r="B67" s="124"/>
      <c r="C67" s="39"/>
      <c r="D67" s="124"/>
      <c r="E67" s="15"/>
      <c r="F67" s="157"/>
      <c r="G67" s="15"/>
      <c r="H67" s="19"/>
      <c r="I67" s="39"/>
      <c r="J67" s="207">
        <v>60</v>
      </c>
      <c r="K67" s="15"/>
      <c r="L67" s="40">
        <f t="shared" si="2"/>
        <v>60</v>
      </c>
    </row>
    <row r="68" spans="1:12" ht="12.75">
      <c r="A68" s="12" t="s">
        <v>79</v>
      </c>
      <c r="B68" s="124">
        <v>44.221</v>
      </c>
      <c r="C68" s="39"/>
      <c r="D68" s="124">
        <v>44.53</v>
      </c>
      <c r="E68" s="15"/>
      <c r="F68" s="157">
        <v>44.53</v>
      </c>
      <c r="G68" s="15"/>
      <c r="H68" s="19">
        <v>44.53</v>
      </c>
      <c r="I68" s="39"/>
      <c r="J68" s="207">
        <v>0</v>
      </c>
      <c r="K68" s="15"/>
      <c r="L68" s="40">
        <f t="shared" si="2"/>
        <v>-44.53</v>
      </c>
    </row>
    <row r="69" spans="1:12" ht="12.75">
      <c r="A69" s="12" t="s">
        <v>28</v>
      </c>
      <c r="B69" s="124">
        <v>25</v>
      </c>
      <c r="C69" s="39"/>
      <c r="D69" s="124">
        <v>25</v>
      </c>
      <c r="E69" s="15"/>
      <c r="F69" s="157">
        <v>25</v>
      </c>
      <c r="G69" s="15"/>
      <c r="H69" s="19">
        <v>25</v>
      </c>
      <c r="I69" s="39"/>
      <c r="J69" s="207">
        <v>25</v>
      </c>
      <c r="K69" s="15"/>
      <c r="L69" s="40">
        <f t="shared" si="2"/>
        <v>0</v>
      </c>
    </row>
    <row r="70" spans="1:12" ht="12.75">
      <c r="A70" s="12" t="s">
        <v>179</v>
      </c>
      <c r="B70" s="124">
        <v>100</v>
      </c>
      <c r="C70" s="39"/>
      <c r="D70" s="124">
        <v>100</v>
      </c>
      <c r="E70" s="15"/>
      <c r="F70" s="157">
        <v>100</v>
      </c>
      <c r="G70" s="15"/>
      <c r="H70" s="19">
        <v>100</v>
      </c>
      <c r="I70" s="39"/>
      <c r="J70" s="207">
        <v>100</v>
      </c>
      <c r="K70" s="15"/>
      <c r="L70" s="40">
        <f t="shared" si="2"/>
        <v>0</v>
      </c>
    </row>
    <row r="71" spans="1:12" ht="12.75">
      <c r="A71" s="12" t="s">
        <v>182</v>
      </c>
      <c r="B71" s="124">
        <v>30</v>
      </c>
      <c r="C71" s="39"/>
      <c r="D71" s="124">
        <v>28.659</v>
      </c>
      <c r="E71" s="15"/>
      <c r="F71" s="157">
        <v>29.513</v>
      </c>
      <c r="G71" s="15"/>
      <c r="H71" s="19">
        <v>29.104</v>
      </c>
      <c r="I71" s="39"/>
      <c r="J71" s="207">
        <v>27.946</v>
      </c>
      <c r="K71" s="15"/>
      <c r="L71" s="40">
        <f t="shared" si="2"/>
        <v>-1.1579999999999977</v>
      </c>
    </row>
    <row r="72" spans="1:12" ht="12.75">
      <c r="A72" s="12" t="s">
        <v>110</v>
      </c>
      <c r="B72" s="124">
        <v>40</v>
      </c>
      <c r="C72" s="39"/>
      <c r="D72" s="124">
        <v>41.788</v>
      </c>
      <c r="E72" s="15"/>
      <c r="F72" s="157">
        <v>40.649</v>
      </c>
      <c r="G72" s="15"/>
      <c r="H72" s="19">
        <v>41.194</v>
      </c>
      <c r="I72" s="39"/>
      <c r="J72" s="207">
        <v>42.739</v>
      </c>
      <c r="K72" s="15"/>
      <c r="L72" s="40">
        <f t="shared" si="2"/>
        <v>1.5449999999999946</v>
      </c>
    </row>
    <row r="73" spans="1:12" ht="12.75">
      <c r="A73" s="12" t="s">
        <v>111</v>
      </c>
      <c r="B73" s="124">
        <v>70</v>
      </c>
      <c r="C73" s="39"/>
      <c r="D73" s="124">
        <v>70</v>
      </c>
      <c r="E73" s="15"/>
      <c r="F73" s="157">
        <v>70</v>
      </c>
      <c r="G73" s="15"/>
      <c r="H73" s="19">
        <v>70</v>
      </c>
      <c r="I73" s="39"/>
      <c r="J73" s="207">
        <v>70</v>
      </c>
      <c r="K73" s="15"/>
      <c r="L73" s="40">
        <f t="shared" si="2"/>
        <v>0</v>
      </c>
    </row>
    <row r="74" spans="1:12" ht="12.75">
      <c r="A74" s="12" t="s">
        <v>240</v>
      </c>
      <c r="B74" s="124"/>
      <c r="C74" s="39"/>
      <c r="D74" s="124"/>
      <c r="E74" s="15"/>
      <c r="F74" s="157">
        <v>23.5</v>
      </c>
      <c r="G74" s="15"/>
      <c r="H74" s="19">
        <v>23.2</v>
      </c>
      <c r="I74" s="39"/>
      <c r="J74" s="207">
        <v>23.2</v>
      </c>
      <c r="K74" s="15"/>
      <c r="L74" s="40">
        <f t="shared" si="2"/>
        <v>0</v>
      </c>
    </row>
    <row r="75" spans="1:12" ht="12.75">
      <c r="A75" s="12" t="s">
        <v>241</v>
      </c>
      <c r="B75" s="124"/>
      <c r="C75" s="39"/>
      <c r="D75" s="124"/>
      <c r="E75" s="15"/>
      <c r="F75" s="157">
        <v>23.5</v>
      </c>
      <c r="G75" s="15"/>
      <c r="H75" s="19">
        <v>23.2</v>
      </c>
      <c r="I75" s="39"/>
      <c r="J75" s="207">
        <v>23.2</v>
      </c>
      <c r="K75" s="15"/>
      <c r="L75" s="40">
        <f t="shared" si="2"/>
        <v>0</v>
      </c>
    </row>
    <row r="76" spans="1:12" ht="12.75">
      <c r="A76" s="12" t="s">
        <v>112</v>
      </c>
      <c r="B76" s="124">
        <v>27.637</v>
      </c>
      <c r="C76" s="39"/>
      <c r="D76" s="124">
        <v>27.83</v>
      </c>
      <c r="E76" s="15"/>
      <c r="F76" s="157">
        <v>27.83</v>
      </c>
      <c r="G76" s="15"/>
      <c r="H76" s="19">
        <v>27.83</v>
      </c>
      <c r="I76" s="39"/>
      <c r="J76" s="207">
        <v>27.83</v>
      </c>
      <c r="K76" s="15"/>
      <c r="L76" s="40">
        <f t="shared" si="2"/>
        <v>0</v>
      </c>
    </row>
    <row r="77" spans="1:12" ht="12.75">
      <c r="A77" s="12" t="s">
        <v>86</v>
      </c>
      <c r="B77" s="124">
        <v>22</v>
      </c>
      <c r="C77" s="39"/>
      <c r="D77" s="124">
        <v>25.5</v>
      </c>
      <c r="E77" s="15"/>
      <c r="F77" s="157">
        <v>25.5</v>
      </c>
      <c r="G77" s="15"/>
      <c r="H77" s="19">
        <v>25.5</v>
      </c>
      <c r="I77" s="39"/>
      <c r="J77" s="207">
        <v>31.5</v>
      </c>
      <c r="K77" s="15"/>
      <c r="L77" s="40">
        <f t="shared" si="2"/>
        <v>6</v>
      </c>
    </row>
    <row r="78" spans="1:12" ht="12.75">
      <c r="A78" s="12" t="s">
        <v>273</v>
      </c>
      <c r="B78" s="124"/>
      <c r="C78" s="39"/>
      <c r="D78" s="124"/>
      <c r="E78" s="15"/>
      <c r="F78" s="157"/>
      <c r="G78" s="15"/>
      <c r="H78" s="19">
        <v>21.5</v>
      </c>
      <c r="I78" s="39"/>
      <c r="J78" s="207">
        <v>21.5</v>
      </c>
      <c r="K78" s="15"/>
      <c r="L78" s="40">
        <f t="shared" si="2"/>
        <v>0</v>
      </c>
    </row>
    <row r="79" spans="1:12" ht="12.75">
      <c r="A79" s="12" t="s">
        <v>84</v>
      </c>
      <c r="B79" s="124">
        <v>33.166</v>
      </c>
      <c r="C79" s="39"/>
      <c r="D79" s="124">
        <v>33.477</v>
      </c>
      <c r="E79" s="15"/>
      <c r="F79" s="157">
        <v>33.555</v>
      </c>
      <c r="G79" s="15"/>
      <c r="H79" s="19">
        <v>33.555</v>
      </c>
      <c r="I79" s="39"/>
      <c r="J79" s="207">
        <v>33.555</v>
      </c>
      <c r="K79" s="15"/>
      <c r="L79" s="40">
        <f t="shared" si="2"/>
        <v>0</v>
      </c>
    </row>
    <row r="80" spans="1:12" ht="12.75">
      <c r="A80" s="12" t="s">
        <v>80</v>
      </c>
      <c r="B80" s="124">
        <v>35.052</v>
      </c>
      <c r="C80" s="39"/>
      <c r="D80" s="124">
        <v>35.011</v>
      </c>
      <c r="E80" s="15"/>
      <c r="F80" s="157">
        <v>35.011</v>
      </c>
      <c r="G80" s="15"/>
      <c r="H80" s="19">
        <v>38.964</v>
      </c>
      <c r="I80" s="39"/>
      <c r="J80" s="207">
        <v>40.086</v>
      </c>
      <c r="K80" s="15"/>
      <c r="L80" s="40">
        <f t="shared" si="2"/>
        <v>1.1219999999999999</v>
      </c>
    </row>
    <row r="81" spans="1:12" ht="12.75">
      <c r="A81" s="12" t="s">
        <v>29</v>
      </c>
      <c r="B81" s="124">
        <v>11.859</v>
      </c>
      <c r="C81" s="39"/>
      <c r="D81" s="124">
        <v>11.898</v>
      </c>
      <c r="E81" s="15"/>
      <c r="F81" s="157">
        <v>11.898</v>
      </c>
      <c r="G81" s="15"/>
      <c r="H81" s="19">
        <v>11.898</v>
      </c>
      <c r="I81" s="39"/>
      <c r="J81" s="207">
        <v>11.898</v>
      </c>
      <c r="K81" s="15"/>
      <c r="L81" s="40">
        <f t="shared" si="2"/>
        <v>0</v>
      </c>
    </row>
    <row r="82" spans="1:12" ht="12.75">
      <c r="A82" s="12" t="s">
        <v>277</v>
      </c>
      <c r="B82" s="124"/>
      <c r="C82" s="39"/>
      <c r="D82" s="124"/>
      <c r="E82" s="15"/>
      <c r="F82" s="157"/>
      <c r="G82" s="15"/>
      <c r="H82" s="19">
        <v>10</v>
      </c>
      <c r="I82" s="39"/>
      <c r="J82" s="207">
        <v>60</v>
      </c>
      <c r="K82" s="15"/>
      <c r="L82" s="40">
        <f t="shared" si="2"/>
        <v>50</v>
      </c>
    </row>
    <row r="83" spans="1:12" ht="12.75">
      <c r="A83" s="12" t="s">
        <v>278</v>
      </c>
      <c r="B83" s="124"/>
      <c r="C83" s="39"/>
      <c r="D83" s="124"/>
      <c r="E83" s="15"/>
      <c r="F83" s="157"/>
      <c r="G83" s="15"/>
      <c r="H83" s="19">
        <v>10</v>
      </c>
      <c r="I83" s="39"/>
      <c r="J83" s="207">
        <v>60</v>
      </c>
      <c r="K83" s="15"/>
      <c r="L83" s="40">
        <f t="shared" si="2"/>
        <v>50</v>
      </c>
    </row>
    <row r="84" spans="1:12" ht="12.75">
      <c r="A84" s="12" t="s">
        <v>30</v>
      </c>
      <c r="B84" s="124">
        <v>4.192</v>
      </c>
      <c r="C84" s="39"/>
      <c r="D84" s="124">
        <v>4.192</v>
      </c>
      <c r="E84" s="15"/>
      <c r="F84" s="157">
        <v>4.192</v>
      </c>
      <c r="G84" s="15"/>
      <c r="H84" s="19">
        <v>4.192</v>
      </c>
      <c r="I84" s="39"/>
      <c r="J84" s="207">
        <v>4.192</v>
      </c>
      <c r="K84" s="15"/>
      <c r="L84" s="40">
        <f t="shared" si="2"/>
        <v>0</v>
      </c>
    </row>
    <row r="85" spans="1:12" ht="12.75">
      <c r="A85" s="12" t="s">
        <v>113</v>
      </c>
      <c r="B85" s="124">
        <v>49.75</v>
      </c>
      <c r="C85" s="39"/>
      <c r="D85" s="124">
        <v>50.098</v>
      </c>
      <c r="E85" s="15"/>
      <c r="F85" s="157">
        <v>50.098</v>
      </c>
      <c r="G85" s="15"/>
      <c r="H85" s="19">
        <v>27.972</v>
      </c>
      <c r="I85" s="39"/>
      <c r="J85" s="207">
        <v>29.239</v>
      </c>
      <c r="K85" s="15"/>
      <c r="L85" s="40">
        <f t="shared" si="2"/>
        <v>1.2669999999999995</v>
      </c>
    </row>
    <row r="86" spans="1:12" ht="12.75">
      <c r="A86" s="12" t="s">
        <v>81</v>
      </c>
      <c r="B86" s="124">
        <v>50</v>
      </c>
      <c r="C86" s="39"/>
      <c r="D86" s="124">
        <v>47</v>
      </c>
      <c r="E86" s="15"/>
      <c r="F86" s="157">
        <v>47</v>
      </c>
      <c r="G86" s="15"/>
      <c r="H86" s="19">
        <v>47</v>
      </c>
      <c r="I86" s="39"/>
      <c r="J86" s="207">
        <v>47</v>
      </c>
      <c r="K86" s="15"/>
      <c r="L86" s="40">
        <f t="shared" si="2"/>
        <v>0</v>
      </c>
    </row>
    <row r="87" spans="1:12" ht="12.75">
      <c r="A87" s="12" t="s">
        <v>212</v>
      </c>
      <c r="B87" s="124"/>
      <c r="C87" s="39"/>
      <c r="D87" s="124">
        <v>40</v>
      </c>
      <c r="E87" s="15"/>
      <c r="F87" s="157">
        <v>40</v>
      </c>
      <c r="G87" s="15"/>
      <c r="H87" s="19">
        <v>0</v>
      </c>
      <c r="I87" s="112"/>
      <c r="J87" s="43">
        <v>0</v>
      </c>
      <c r="K87" s="15"/>
      <c r="L87" s="40">
        <f t="shared" si="2"/>
        <v>0</v>
      </c>
    </row>
    <row r="88" spans="1:12" ht="12.75">
      <c r="A88" s="12" t="s">
        <v>158</v>
      </c>
      <c r="B88" s="124">
        <v>44.12</v>
      </c>
      <c r="C88" s="39"/>
      <c r="D88" s="124">
        <v>44.436</v>
      </c>
      <c r="E88" s="15"/>
      <c r="F88" s="157">
        <v>44.436</v>
      </c>
      <c r="G88" s="15"/>
      <c r="H88" s="19">
        <v>44.436</v>
      </c>
      <c r="I88" s="39"/>
      <c r="J88" s="207">
        <v>37.077</v>
      </c>
      <c r="K88" s="15"/>
      <c r="L88" s="40">
        <f t="shared" si="2"/>
        <v>-7.359000000000002</v>
      </c>
    </row>
    <row r="89" spans="1:12" ht="12.75">
      <c r="A89" s="12" t="s">
        <v>187</v>
      </c>
      <c r="B89" s="124">
        <v>43.637</v>
      </c>
      <c r="C89" s="39"/>
      <c r="D89" s="124">
        <v>44.525</v>
      </c>
      <c r="E89" s="15"/>
      <c r="F89" s="157">
        <v>44.525</v>
      </c>
      <c r="G89" s="15"/>
      <c r="H89" s="19">
        <v>44.525</v>
      </c>
      <c r="I89" s="39"/>
      <c r="J89" s="207">
        <v>37.077</v>
      </c>
      <c r="K89" s="15"/>
      <c r="L89" s="40">
        <f t="shared" si="2"/>
        <v>-7.448</v>
      </c>
    </row>
    <row r="90" spans="1:12" ht="12.75">
      <c r="A90" s="12" t="s">
        <v>114</v>
      </c>
      <c r="B90" s="124">
        <v>38.697</v>
      </c>
      <c r="C90" s="39"/>
      <c r="D90" s="124">
        <v>38.968</v>
      </c>
      <c r="E90" s="15"/>
      <c r="F90" s="157">
        <v>38.968</v>
      </c>
      <c r="G90" s="15"/>
      <c r="H90" s="19">
        <v>38.968</v>
      </c>
      <c r="I90" s="39"/>
      <c r="J90" s="207">
        <v>38.968</v>
      </c>
      <c r="K90" s="15"/>
      <c r="L90" s="40">
        <f t="shared" si="2"/>
        <v>0</v>
      </c>
    </row>
    <row r="91" spans="1:12" ht="12.75">
      <c r="A91" s="12" t="s">
        <v>164</v>
      </c>
      <c r="B91" s="124">
        <v>50</v>
      </c>
      <c r="C91" s="39"/>
      <c r="D91" s="124"/>
      <c r="E91" s="15"/>
      <c r="F91" s="157">
        <v>66.797</v>
      </c>
      <c r="G91" s="15"/>
      <c r="H91" s="19">
        <v>0</v>
      </c>
      <c r="I91" s="39"/>
      <c r="J91" s="43">
        <v>0</v>
      </c>
      <c r="K91" s="15"/>
      <c r="L91" s="40">
        <f t="shared" si="2"/>
        <v>0</v>
      </c>
    </row>
    <row r="92" spans="1:12" ht="12.75">
      <c r="A92" s="12" t="s">
        <v>271</v>
      </c>
      <c r="B92" s="124"/>
      <c r="C92" s="39"/>
      <c r="D92" s="124"/>
      <c r="E92" s="15"/>
      <c r="F92" s="157"/>
      <c r="G92" s="15"/>
      <c r="H92" s="19">
        <v>36</v>
      </c>
      <c r="I92" s="39"/>
      <c r="J92" s="207">
        <v>36</v>
      </c>
      <c r="K92" s="15"/>
      <c r="L92" s="40">
        <f t="shared" si="2"/>
        <v>0</v>
      </c>
    </row>
    <row r="93" spans="1:12" ht="12.75">
      <c r="A93" s="12" t="s">
        <v>31</v>
      </c>
      <c r="B93" s="124">
        <v>39.799</v>
      </c>
      <c r="C93" s="39"/>
      <c r="D93" s="124">
        <v>43.082</v>
      </c>
      <c r="E93" s="15"/>
      <c r="F93" s="157">
        <v>43.28</v>
      </c>
      <c r="G93" s="15"/>
      <c r="H93" s="19">
        <v>47.658</v>
      </c>
      <c r="I93" s="39"/>
      <c r="J93" s="207">
        <v>40.713</v>
      </c>
      <c r="K93" s="15"/>
      <c r="L93" s="40">
        <f t="shared" si="2"/>
        <v>-6.945</v>
      </c>
    </row>
    <row r="94" spans="1:12" ht="12.75">
      <c r="A94" s="12" t="s">
        <v>115</v>
      </c>
      <c r="B94" s="124">
        <v>43.237</v>
      </c>
      <c r="C94" s="39"/>
      <c r="D94" s="124">
        <v>43.644</v>
      </c>
      <c r="E94" s="15"/>
      <c r="F94" s="157">
        <v>43.644</v>
      </c>
      <c r="G94" s="15"/>
      <c r="H94" s="13">
        <v>44.53</v>
      </c>
      <c r="I94" s="112"/>
      <c r="J94" s="206">
        <v>45.534</v>
      </c>
      <c r="K94" s="31"/>
      <c r="L94" s="40">
        <f t="shared" si="2"/>
        <v>1.0039999999999978</v>
      </c>
    </row>
    <row r="95" spans="1:15" ht="12.75">
      <c r="A95" s="12" t="s">
        <v>116</v>
      </c>
      <c r="B95" s="124">
        <v>41.581</v>
      </c>
      <c r="C95" s="39"/>
      <c r="D95" s="124">
        <v>41.827</v>
      </c>
      <c r="E95" s="15"/>
      <c r="F95" s="157">
        <v>41.827</v>
      </c>
      <c r="G95" s="15"/>
      <c r="H95" s="19">
        <v>41.825</v>
      </c>
      <c r="I95" s="39"/>
      <c r="J95" s="207">
        <v>42.277</v>
      </c>
      <c r="K95" s="15"/>
      <c r="L95" s="40">
        <f t="shared" si="2"/>
        <v>0.4519999999999982</v>
      </c>
      <c r="O95" s="86"/>
    </row>
    <row r="96" spans="1:12" ht="12.75">
      <c r="A96" s="12" t="s">
        <v>32</v>
      </c>
      <c r="B96" s="44">
        <v>12.554</v>
      </c>
      <c r="C96" s="112"/>
      <c r="D96" s="44">
        <v>12.562</v>
      </c>
      <c r="E96" s="31"/>
      <c r="F96" s="156">
        <v>12.562</v>
      </c>
      <c r="G96" s="31"/>
      <c r="H96" s="13">
        <v>12.562</v>
      </c>
      <c r="I96" s="112"/>
      <c r="J96" s="206">
        <v>12.562</v>
      </c>
      <c r="K96" s="31"/>
      <c r="L96" s="40">
        <f t="shared" si="2"/>
        <v>0</v>
      </c>
    </row>
    <row r="97" spans="1:12" ht="12.75">
      <c r="A97" s="12" t="s">
        <v>303</v>
      </c>
      <c r="B97" s="44"/>
      <c r="C97" s="112"/>
      <c r="D97" s="44"/>
      <c r="E97" s="31"/>
      <c r="F97" s="156"/>
      <c r="G97" s="31"/>
      <c r="H97" s="13"/>
      <c r="I97" s="112"/>
      <c r="J97" s="206">
        <v>20</v>
      </c>
      <c r="K97" s="31"/>
      <c r="L97" s="40">
        <f t="shared" si="2"/>
        <v>20</v>
      </c>
    </row>
    <row r="98" spans="1:12" ht="12.75">
      <c r="A98" s="12" t="s">
        <v>304</v>
      </c>
      <c r="B98" s="44"/>
      <c r="C98" s="112"/>
      <c r="D98" s="44"/>
      <c r="E98" s="31"/>
      <c r="F98" s="156"/>
      <c r="G98" s="31"/>
      <c r="H98" s="13"/>
      <c r="I98" s="112"/>
      <c r="J98" s="206">
        <v>20</v>
      </c>
      <c r="K98" s="31"/>
      <c r="L98" s="40">
        <f t="shared" si="2"/>
        <v>20</v>
      </c>
    </row>
    <row r="99" spans="1:12" ht="12.75">
      <c r="A99" s="12" t="s">
        <v>305</v>
      </c>
      <c r="B99" s="44"/>
      <c r="C99" s="112"/>
      <c r="D99" s="44"/>
      <c r="E99" s="31"/>
      <c r="F99" s="156"/>
      <c r="G99" s="31"/>
      <c r="H99" s="13"/>
      <c r="I99" s="112"/>
      <c r="J99" s="206">
        <v>20</v>
      </c>
      <c r="K99" s="31"/>
      <c r="L99" s="40">
        <f t="shared" si="2"/>
        <v>20</v>
      </c>
    </row>
    <row r="100" spans="1:12" ht="12.75">
      <c r="A100" s="12" t="s">
        <v>306</v>
      </c>
      <c r="B100" s="44"/>
      <c r="C100" s="112"/>
      <c r="D100" s="44"/>
      <c r="E100" s="31"/>
      <c r="F100" s="156"/>
      <c r="G100" s="31"/>
      <c r="H100" s="13"/>
      <c r="I100" s="112"/>
      <c r="J100" s="206">
        <v>20</v>
      </c>
      <c r="K100" s="31"/>
      <c r="L100" s="40">
        <f t="shared" si="2"/>
        <v>20</v>
      </c>
    </row>
    <row r="101" spans="1:12" ht="12.75">
      <c r="A101" s="162" t="s">
        <v>239</v>
      </c>
      <c r="B101" s="44"/>
      <c r="C101" s="112"/>
      <c r="D101" s="44"/>
      <c r="E101" s="31"/>
      <c r="F101" s="156">
        <v>40</v>
      </c>
      <c r="G101" s="31"/>
      <c r="H101" s="13">
        <v>50</v>
      </c>
      <c r="I101" s="112"/>
      <c r="J101" s="206">
        <v>50</v>
      </c>
      <c r="K101" s="31"/>
      <c r="L101" s="40">
        <f t="shared" si="2"/>
        <v>0</v>
      </c>
    </row>
    <row r="102" spans="1:12" ht="12.75">
      <c r="A102" s="12" t="s">
        <v>33</v>
      </c>
      <c r="B102" s="44">
        <v>54.222</v>
      </c>
      <c r="C102" s="112"/>
      <c r="D102" s="44">
        <v>54.222</v>
      </c>
      <c r="E102" s="31"/>
      <c r="F102" s="156">
        <v>54.222</v>
      </c>
      <c r="G102" s="31"/>
      <c r="H102" s="13">
        <v>54.531</v>
      </c>
      <c r="I102" s="112"/>
      <c r="J102" s="206">
        <v>54.531</v>
      </c>
      <c r="K102" s="31"/>
      <c r="L102" s="40">
        <f t="shared" si="2"/>
        <v>0</v>
      </c>
    </row>
    <row r="103" spans="1:12" ht="12.75">
      <c r="A103" s="12" t="s">
        <v>34</v>
      </c>
      <c r="B103" s="44">
        <v>54.222</v>
      </c>
      <c r="C103" s="112"/>
      <c r="D103" s="44">
        <v>54.222</v>
      </c>
      <c r="E103" s="31"/>
      <c r="F103" s="156">
        <v>54.222</v>
      </c>
      <c r="G103" s="31"/>
      <c r="H103" s="13">
        <v>54.531</v>
      </c>
      <c r="I103" s="112"/>
      <c r="J103" s="206">
        <v>54.531</v>
      </c>
      <c r="K103" s="31"/>
      <c r="L103" s="40">
        <f t="shared" si="2"/>
        <v>0</v>
      </c>
    </row>
    <row r="104" spans="1:12" ht="12.75">
      <c r="A104" s="12" t="s">
        <v>248</v>
      </c>
      <c r="B104" s="124"/>
      <c r="C104" s="39"/>
      <c r="D104" s="124"/>
      <c r="E104" s="15"/>
      <c r="F104" s="157"/>
      <c r="G104" s="15"/>
      <c r="H104" s="19">
        <v>54.531</v>
      </c>
      <c r="I104" s="39"/>
      <c r="J104" s="207">
        <v>54.531</v>
      </c>
      <c r="K104" s="15"/>
      <c r="L104" s="40">
        <f t="shared" si="2"/>
        <v>0</v>
      </c>
    </row>
    <row r="105" spans="1:12" ht="12.75">
      <c r="A105" s="12" t="s">
        <v>117</v>
      </c>
      <c r="B105" s="124">
        <v>38.146</v>
      </c>
      <c r="C105" s="39"/>
      <c r="D105" s="124">
        <v>44.036</v>
      </c>
      <c r="E105" s="15"/>
      <c r="F105" s="157">
        <v>38.645</v>
      </c>
      <c r="G105" s="15"/>
      <c r="H105" s="19">
        <v>44.187</v>
      </c>
      <c r="I105" s="39"/>
      <c r="J105" s="207">
        <v>45.465</v>
      </c>
      <c r="K105" s="15"/>
      <c r="L105" s="40">
        <f t="shared" si="2"/>
        <v>1.2780000000000058</v>
      </c>
    </row>
    <row r="106" spans="1:12" ht="12.75">
      <c r="A106" s="12" t="s">
        <v>118</v>
      </c>
      <c r="B106" s="124">
        <v>35</v>
      </c>
      <c r="C106" s="39"/>
      <c r="D106" s="124">
        <v>35</v>
      </c>
      <c r="E106" s="15"/>
      <c r="F106" s="157">
        <v>35</v>
      </c>
      <c r="G106" s="15"/>
      <c r="H106" s="19">
        <v>0</v>
      </c>
      <c r="I106" s="112"/>
      <c r="J106" s="207">
        <v>0</v>
      </c>
      <c r="K106" s="15"/>
      <c r="L106" s="40">
        <f t="shared" si="2"/>
        <v>0</v>
      </c>
    </row>
    <row r="107" spans="1:12" ht="12.75">
      <c r="A107" s="12" t="s">
        <v>301</v>
      </c>
      <c r="B107" s="124"/>
      <c r="C107" s="39"/>
      <c r="D107" s="124"/>
      <c r="E107" s="15"/>
      <c r="F107" s="157"/>
      <c r="G107" s="15"/>
      <c r="H107" s="19"/>
      <c r="I107" s="39"/>
      <c r="J107" s="207">
        <v>10</v>
      </c>
      <c r="K107" s="15"/>
      <c r="L107" s="40">
        <f t="shared" si="2"/>
        <v>10</v>
      </c>
    </row>
    <row r="108" spans="1:12" ht="12.75">
      <c r="A108" s="12" t="s">
        <v>302</v>
      </c>
      <c r="B108" s="124"/>
      <c r="C108" s="39"/>
      <c r="D108" s="124"/>
      <c r="E108" s="15"/>
      <c r="F108" s="157"/>
      <c r="G108" s="15"/>
      <c r="H108" s="19"/>
      <c r="I108" s="39"/>
      <c r="J108" s="207">
        <v>10</v>
      </c>
      <c r="K108" s="15"/>
      <c r="L108" s="40">
        <f t="shared" si="2"/>
        <v>10</v>
      </c>
    </row>
    <row r="109" spans="1:12" ht="12.75">
      <c r="A109" s="12" t="s">
        <v>300</v>
      </c>
      <c r="B109" s="124"/>
      <c r="C109" s="39"/>
      <c r="D109" s="124"/>
      <c r="E109" s="15"/>
      <c r="F109" s="157"/>
      <c r="G109" s="15"/>
      <c r="H109" s="19"/>
      <c r="I109" s="39"/>
      <c r="J109" s="207">
        <v>65.906</v>
      </c>
      <c r="K109" s="15"/>
      <c r="L109" s="40">
        <f t="shared" si="2"/>
        <v>65.906</v>
      </c>
    </row>
    <row r="110" spans="1:12" ht="12.75">
      <c r="A110" s="12" t="s">
        <v>274</v>
      </c>
      <c r="B110" s="124"/>
      <c r="C110" s="39"/>
      <c r="D110" s="124"/>
      <c r="E110" s="15"/>
      <c r="F110" s="157"/>
      <c r="G110" s="15"/>
      <c r="H110" s="19">
        <v>60</v>
      </c>
      <c r="I110" s="39"/>
      <c r="J110" s="207">
        <v>60</v>
      </c>
      <c r="K110" s="15"/>
      <c r="L110" s="40">
        <f t="shared" si="2"/>
        <v>0</v>
      </c>
    </row>
    <row r="111" spans="1:12" ht="13.5" customHeight="1">
      <c r="A111" s="12" t="s">
        <v>275</v>
      </c>
      <c r="B111" s="124"/>
      <c r="C111" s="39"/>
      <c r="D111" s="124"/>
      <c r="E111" s="15"/>
      <c r="F111" s="157"/>
      <c r="G111" s="15"/>
      <c r="H111" s="19">
        <v>44.53</v>
      </c>
      <c r="I111" s="39"/>
      <c r="J111" s="207">
        <v>45.812</v>
      </c>
      <c r="K111" s="15"/>
      <c r="L111" s="40">
        <f t="shared" si="2"/>
        <v>1.2819999999999965</v>
      </c>
    </row>
    <row r="112" spans="1:12" ht="12.75">
      <c r="A112" s="12" t="s">
        <v>276</v>
      </c>
      <c r="B112" s="124"/>
      <c r="C112" s="39"/>
      <c r="D112" s="124"/>
      <c r="E112" s="15"/>
      <c r="F112" s="157"/>
      <c r="G112" s="15"/>
      <c r="H112" s="19">
        <v>44.53</v>
      </c>
      <c r="I112" s="39"/>
      <c r="J112" s="207">
        <v>45.812</v>
      </c>
      <c r="K112" s="15"/>
      <c r="L112" s="40">
        <f>SUM(J112-H112)</f>
        <v>1.2819999999999965</v>
      </c>
    </row>
    <row r="113" spans="1:12" ht="13.5" customHeight="1">
      <c r="A113" s="12" t="s">
        <v>282</v>
      </c>
      <c r="B113" s="124"/>
      <c r="C113" s="39"/>
      <c r="D113" s="124"/>
      <c r="E113" s="15"/>
      <c r="F113" s="157"/>
      <c r="G113" s="15"/>
      <c r="H113" s="19">
        <v>10</v>
      </c>
      <c r="I113" s="39"/>
      <c r="J113" s="207">
        <v>10</v>
      </c>
      <c r="K113" s="15"/>
      <c r="L113" s="40">
        <f t="shared" si="2"/>
        <v>0</v>
      </c>
    </row>
    <row r="114" spans="1:12" ht="13.5" customHeight="1">
      <c r="A114" s="12" t="s">
        <v>312</v>
      </c>
      <c r="B114" s="124"/>
      <c r="C114" s="39"/>
      <c r="D114" s="124"/>
      <c r="E114" s="15"/>
      <c r="F114" s="157"/>
      <c r="G114" s="15"/>
      <c r="H114" s="19"/>
      <c r="I114" s="39"/>
      <c r="J114" s="207">
        <v>10</v>
      </c>
      <c r="K114" s="15"/>
      <c r="L114" s="40">
        <f t="shared" si="2"/>
        <v>10</v>
      </c>
    </row>
    <row r="115" spans="1:12" ht="13.5" customHeight="1">
      <c r="A115" s="12" t="s">
        <v>313</v>
      </c>
      <c r="B115" s="124"/>
      <c r="C115" s="39"/>
      <c r="D115" s="124"/>
      <c r="E115" s="15"/>
      <c r="F115" s="157"/>
      <c r="G115" s="15"/>
      <c r="H115" s="19"/>
      <c r="I115" s="39"/>
      <c r="J115" s="207">
        <v>10</v>
      </c>
      <c r="K115" s="15"/>
      <c r="L115" s="40">
        <f t="shared" si="2"/>
        <v>10</v>
      </c>
    </row>
    <row r="116" spans="1:12" ht="12.75">
      <c r="A116" s="12" t="s">
        <v>225</v>
      </c>
      <c r="B116" s="124"/>
      <c r="C116" s="39"/>
      <c r="D116" s="124"/>
      <c r="E116" s="15"/>
      <c r="F116" s="157">
        <v>66.795</v>
      </c>
      <c r="G116" s="15"/>
      <c r="H116" s="19">
        <v>66.795</v>
      </c>
      <c r="I116" s="39"/>
      <c r="J116" s="207">
        <v>66.795</v>
      </c>
      <c r="K116" s="15"/>
      <c r="L116" s="40">
        <f t="shared" si="2"/>
        <v>0</v>
      </c>
    </row>
    <row r="117" spans="1:12" ht="12.75">
      <c r="A117" s="12" t="s">
        <v>267</v>
      </c>
      <c r="B117" s="124"/>
      <c r="C117" s="39"/>
      <c r="D117" s="124"/>
      <c r="E117" s="15"/>
      <c r="F117" s="157"/>
      <c r="G117" s="15"/>
      <c r="H117" s="19">
        <v>3</v>
      </c>
      <c r="I117" s="39"/>
      <c r="J117" s="207">
        <v>15</v>
      </c>
      <c r="K117" s="15"/>
      <c r="L117" s="40">
        <f t="shared" si="2"/>
        <v>12</v>
      </c>
    </row>
    <row r="118" spans="1:12" ht="12.75">
      <c r="A118" s="12" t="s">
        <v>293</v>
      </c>
      <c r="B118" s="124"/>
      <c r="C118" s="39"/>
      <c r="D118" s="124"/>
      <c r="E118" s="15"/>
      <c r="F118" s="157"/>
      <c r="G118" s="15"/>
      <c r="H118" s="19"/>
      <c r="I118" s="39"/>
      <c r="J118" s="207">
        <v>45</v>
      </c>
      <c r="K118" s="15"/>
      <c r="L118" s="40">
        <f t="shared" si="2"/>
        <v>45</v>
      </c>
    </row>
    <row r="119" spans="1:12" ht="12.75">
      <c r="A119" s="12" t="s">
        <v>294</v>
      </c>
      <c r="B119" s="124"/>
      <c r="C119" s="39"/>
      <c r="D119" s="124"/>
      <c r="E119" s="15"/>
      <c r="F119" s="157"/>
      <c r="G119" s="15"/>
      <c r="H119" s="19"/>
      <c r="I119" s="39"/>
      <c r="J119" s="207">
        <v>45</v>
      </c>
      <c r="K119" s="15"/>
      <c r="L119" s="40">
        <f t="shared" si="2"/>
        <v>45</v>
      </c>
    </row>
    <row r="120" spans="1:12" ht="12.75">
      <c r="A120" s="12" t="s">
        <v>321</v>
      </c>
      <c r="B120" s="124"/>
      <c r="C120" s="39"/>
      <c r="D120" s="124"/>
      <c r="E120" s="15"/>
      <c r="F120" s="157"/>
      <c r="G120" s="15"/>
      <c r="H120" s="19"/>
      <c r="I120" s="39"/>
      <c r="J120" s="207">
        <v>45</v>
      </c>
      <c r="K120" s="15"/>
      <c r="L120" s="40">
        <f t="shared" si="2"/>
        <v>45</v>
      </c>
    </row>
    <row r="121" spans="1:12" ht="12.75">
      <c r="A121" s="12" t="s">
        <v>292</v>
      </c>
      <c r="B121" s="124">
        <v>54.006</v>
      </c>
      <c r="C121" s="39"/>
      <c r="D121" s="124">
        <v>54.624</v>
      </c>
      <c r="E121" s="15"/>
      <c r="F121" s="157">
        <v>55.664</v>
      </c>
      <c r="G121" s="15"/>
      <c r="H121" s="19">
        <v>55.664</v>
      </c>
      <c r="I121" s="39"/>
      <c r="J121" s="207">
        <v>57.365</v>
      </c>
      <c r="K121" s="15"/>
      <c r="L121" s="40">
        <f t="shared" si="2"/>
        <v>1.7010000000000005</v>
      </c>
    </row>
    <row r="122" spans="1:12" ht="12.75">
      <c r="A122" s="12" t="s">
        <v>119</v>
      </c>
      <c r="B122" s="124">
        <v>5.5</v>
      </c>
      <c r="C122" s="39"/>
      <c r="D122" s="124">
        <v>5.539</v>
      </c>
      <c r="E122" s="15"/>
      <c r="F122" s="157">
        <v>5.539</v>
      </c>
      <c r="G122" s="15"/>
      <c r="H122" s="19">
        <v>5.539</v>
      </c>
      <c r="I122" s="39"/>
      <c r="J122" s="207">
        <v>5.539</v>
      </c>
      <c r="K122" s="15"/>
      <c r="L122" s="40">
        <f aca="true" t="shared" si="3" ref="L122:L194">SUM(J122-H122)</f>
        <v>0</v>
      </c>
    </row>
    <row r="123" spans="1:12" ht="12.75">
      <c r="A123" s="24" t="s">
        <v>120</v>
      </c>
      <c r="B123" s="56">
        <v>8.75</v>
      </c>
      <c r="C123" s="17"/>
      <c r="D123" s="56">
        <v>8.75</v>
      </c>
      <c r="E123" s="16"/>
      <c r="F123" s="156">
        <v>8.75</v>
      </c>
      <c r="G123" s="16"/>
      <c r="H123" s="13">
        <v>8.75</v>
      </c>
      <c r="I123" s="17"/>
      <c r="J123" s="206">
        <v>8.75</v>
      </c>
      <c r="K123" s="16"/>
      <c r="L123" s="40">
        <f t="shared" si="3"/>
        <v>0</v>
      </c>
    </row>
    <row r="124" spans="1:12" ht="12.75">
      <c r="A124" s="24" t="s">
        <v>121</v>
      </c>
      <c r="B124" s="56">
        <v>64.028</v>
      </c>
      <c r="C124" s="17"/>
      <c r="D124" s="56">
        <v>66.795</v>
      </c>
      <c r="E124" s="16"/>
      <c r="F124" s="156">
        <v>66.795</v>
      </c>
      <c r="G124" s="16"/>
      <c r="H124" s="13">
        <v>66.795</v>
      </c>
      <c r="I124" s="17"/>
      <c r="J124" s="206">
        <v>68.719</v>
      </c>
      <c r="K124" s="16"/>
      <c r="L124" s="40">
        <f t="shared" si="3"/>
        <v>1.9239999999999924</v>
      </c>
    </row>
    <row r="125" spans="1:12" ht="12.75">
      <c r="A125" s="24" t="s">
        <v>122</v>
      </c>
      <c r="B125" s="56">
        <v>63.019</v>
      </c>
      <c r="C125" s="17"/>
      <c r="D125" s="56">
        <v>66.795</v>
      </c>
      <c r="E125" s="16"/>
      <c r="F125" s="156">
        <v>66.795</v>
      </c>
      <c r="G125" s="16"/>
      <c r="H125" s="13">
        <v>66.795</v>
      </c>
      <c r="I125" s="17"/>
      <c r="J125" s="206">
        <v>68.719</v>
      </c>
      <c r="K125" s="16"/>
      <c r="L125" s="40">
        <f t="shared" si="3"/>
        <v>1.9239999999999924</v>
      </c>
    </row>
    <row r="126" spans="1:12" ht="12.75">
      <c r="A126" s="12" t="s">
        <v>123</v>
      </c>
      <c r="B126" s="56">
        <v>58.75</v>
      </c>
      <c r="C126" s="17"/>
      <c r="D126" s="56">
        <v>66.795</v>
      </c>
      <c r="E126" s="16"/>
      <c r="F126" s="156">
        <v>66.795</v>
      </c>
      <c r="G126" s="16"/>
      <c r="H126" s="13">
        <v>66.795</v>
      </c>
      <c r="I126" s="17"/>
      <c r="J126" s="206">
        <v>68.719</v>
      </c>
      <c r="K126" s="16"/>
      <c r="L126" s="40">
        <f t="shared" si="3"/>
        <v>1.9239999999999924</v>
      </c>
    </row>
    <row r="127" spans="1:12" ht="12.75">
      <c r="A127" s="12" t="s">
        <v>124</v>
      </c>
      <c r="B127" s="56">
        <v>8.75</v>
      </c>
      <c r="C127" s="17"/>
      <c r="D127" s="56">
        <v>8.75</v>
      </c>
      <c r="E127" s="16"/>
      <c r="F127" s="156">
        <v>8.75</v>
      </c>
      <c r="G127" s="16"/>
      <c r="H127" s="13">
        <v>8.75</v>
      </c>
      <c r="I127" s="17"/>
      <c r="J127" s="206">
        <v>8.75</v>
      </c>
      <c r="K127" s="16"/>
      <c r="L127" s="40">
        <f t="shared" si="3"/>
        <v>0</v>
      </c>
    </row>
    <row r="128" spans="1:12" ht="12.75">
      <c r="A128" s="24" t="s">
        <v>125</v>
      </c>
      <c r="B128" s="56">
        <v>8.75</v>
      </c>
      <c r="C128" s="17"/>
      <c r="D128" s="56">
        <v>8.75</v>
      </c>
      <c r="E128" s="16"/>
      <c r="F128" s="156">
        <v>8.75</v>
      </c>
      <c r="G128" s="16"/>
      <c r="H128" s="13">
        <v>66.795</v>
      </c>
      <c r="I128" s="17"/>
      <c r="J128" s="206">
        <v>68.719</v>
      </c>
      <c r="K128" s="16"/>
      <c r="L128" s="40">
        <f t="shared" si="3"/>
        <v>1.9239999999999924</v>
      </c>
    </row>
    <row r="129" spans="1:12" ht="12.75">
      <c r="A129" s="12" t="s">
        <v>126</v>
      </c>
      <c r="B129" s="56">
        <v>8.75</v>
      </c>
      <c r="C129" s="17"/>
      <c r="D129" s="56">
        <v>8.75</v>
      </c>
      <c r="E129" s="16"/>
      <c r="F129" s="156">
        <v>8.75</v>
      </c>
      <c r="G129" s="16"/>
      <c r="H129" s="13">
        <v>8.75</v>
      </c>
      <c r="I129" s="17"/>
      <c r="J129" s="206">
        <v>11.453</v>
      </c>
      <c r="K129" s="16"/>
      <c r="L129" s="40">
        <f t="shared" si="3"/>
        <v>2.7029999999999994</v>
      </c>
    </row>
    <row r="130" spans="1:12" ht="12.75">
      <c r="A130" s="12" t="s">
        <v>127</v>
      </c>
      <c r="B130" s="43">
        <v>54.11</v>
      </c>
      <c r="C130" s="39"/>
      <c r="D130" s="43">
        <v>54.11</v>
      </c>
      <c r="E130" s="15"/>
      <c r="F130" s="157">
        <v>54.11</v>
      </c>
      <c r="G130" s="15"/>
      <c r="H130" s="19">
        <v>54.11</v>
      </c>
      <c r="I130" s="39"/>
      <c r="J130" s="207">
        <v>54.11</v>
      </c>
      <c r="K130" s="15"/>
      <c r="L130" s="40">
        <f t="shared" si="3"/>
        <v>0</v>
      </c>
    </row>
    <row r="131" spans="1:12" ht="12.75">
      <c r="A131" s="12" t="s">
        <v>35</v>
      </c>
      <c r="B131" s="43">
        <v>0.44</v>
      </c>
      <c r="C131" s="23"/>
      <c r="D131" s="43">
        <v>0.467</v>
      </c>
      <c r="E131" s="18"/>
      <c r="F131" s="157">
        <v>0.44</v>
      </c>
      <c r="G131" s="18"/>
      <c r="H131" s="19">
        <v>0.44</v>
      </c>
      <c r="I131" s="23"/>
      <c r="J131" s="207">
        <v>0.44</v>
      </c>
      <c r="K131" s="18"/>
      <c r="L131" s="40">
        <f t="shared" si="3"/>
        <v>0</v>
      </c>
    </row>
    <row r="132" spans="1:12" ht="12.75">
      <c r="A132" s="12" t="s">
        <v>211</v>
      </c>
      <c r="B132" s="43"/>
      <c r="C132" s="23"/>
      <c r="D132" s="43">
        <v>66.797</v>
      </c>
      <c r="E132" s="18"/>
      <c r="F132" s="157">
        <v>66.797</v>
      </c>
      <c r="G132" s="18"/>
      <c r="H132" s="19">
        <v>0</v>
      </c>
      <c r="I132" s="23"/>
      <c r="J132" s="207">
        <v>0</v>
      </c>
      <c r="K132" s="18"/>
      <c r="L132" s="40">
        <f t="shared" si="3"/>
        <v>0</v>
      </c>
    </row>
    <row r="133" spans="1:12" ht="12.75">
      <c r="A133" s="12" t="s">
        <v>229</v>
      </c>
      <c r="B133" s="43"/>
      <c r="C133" s="23"/>
      <c r="D133" s="43"/>
      <c r="E133" s="18"/>
      <c r="F133" s="157">
        <v>35</v>
      </c>
      <c r="G133" s="18"/>
      <c r="H133" s="19">
        <v>35</v>
      </c>
      <c r="I133" s="23"/>
      <c r="J133" s="207">
        <v>35</v>
      </c>
      <c r="K133" s="18"/>
      <c r="L133" s="40">
        <f t="shared" si="3"/>
        <v>0</v>
      </c>
    </row>
    <row r="134" spans="1:12" ht="12.75">
      <c r="A134" s="12" t="s">
        <v>272</v>
      </c>
      <c r="B134" s="43"/>
      <c r="C134" s="23"/>
      <c r="D134" s="43"/>
      <c r="E134" s="18"/>
      <c r="F134" s="157"/>
      <c r="G134" s="18"/>
      <c r="H134" s="19">
        <v>66.133</v>
      </c>
      <c r="I134" s="23"/>
      <c r="J134" s="207">
        <v>66.133</v>
      </c>
      <c r="K134" s="18"/>
      <c r="L134" s="40">
        <f t="shared" si="3"/>
        <v>0</v>
      </c>
    </row>
    <row r="135" spans="1:12" ht="12.75">
      <c r="A135" s="12" t="s">
        <v>189</v>
      </c>
      <c r="B135" s="43">
        <v>60</v>
      </c>
      <c r="C135" s="23"/>
      <c r="D135" s="43">
        <v>61.723</v>
      </c>
      <c r="E135" s="18"/>
      <c r="F135" s="157">
        <v>66.796</v>
      </c>
      <c r="G135" s="18"/>
      <c r="H135" s="19">
        <v>66.796</v>
      </c>
      <c r="I135" s="23"/>
      <c r="J135" s="207">
        <v>68.453</v>
      </c>
      <c r="K135" s="18"/>
      <c r="L135" s="40">
        <f t="shared" si="3"/>
        <v>1.6569999999999965</v>
      </c>
    </row>
    <row r="136" spans="1:12" ht="12.75">
      <c r="A136" s="12" t="s">
        <v>307</v>
      </c>
      <c r="B136" s="43"/>
      <c r="C136" s="23"/>
      <c r="D136" s="43"/>
      <c r="E136" s="18"/>
      <c r="F136" s="157"/>
      <c r="G136" s="18"/>
      <c r="H136" s="19"/>
      <c r="I136" s="23"/>
      <c r="J136" s="207">
        <v>20</v>
      </c>
      <c r="K136" s="18"/>
      <c r="L136" s="40">
        <f t="shared" si="3"/>
        <v>20</v>
      </c>
    </row>
    <row r="137" spans="1:12" ht="12.75">
      <c r="A137" s="12" t="s">
        <v>308</v>
      </c>
      <c r="B137" s="43"/>
      <c r="C137" s="23"/>
      <c r="D137" s="43"/>
      <c r="E137" s="18"/>
      <c r="F137" s="157"/>
      <c r="G137" s="18"/>
      <c r="H137" s="19"/>
      <c r="I137" s="23"/>
      <c r="J137" s="207">
        <v>20</v>
      </c>
      <c r="K137" s="18"/>
      <c r="L137" s="40">
        <f t="shared" si="3"/>
        <v>20</v>
      </c>
    </row>
    <row r="138" spans="1:12" ht="12.75">
      <c r="A138" s="12" t="s">
        <v>309</v>
      </c>
      <c r="B138" s="43"/>
      <c r="C138" s="23"/>
      <c r="D138" s="43"/>
      <c r="E138" s="18"/>
      <c r="F138" s="157"/>
      <c r="G138" s="18"/>
      <c r="H138" s="19"/>
      <c r="I138" s="23"/>
      <c r="J138" s="207">
        <v>20</v>
      </c>
      <c r="K138" s="18"/>
      <c r="L138" s="40">
        <f t="shared" si="3"/>
        <v>20</v>
      </c>
    </row>
    <row r="139" spans="1:12" ht="12.75">
      <c r="A139" s="12" t="s">
        <v>310</v>
      </c>
      <c r="B139" s="43"/>
      <c r="C139" s="23"/>
      <c r="D139" s="43"/>
      <c r="E139" s="18"/>
      <c r="F139" s="157"/>
      <c r="G139" s="18"/>
      <c r="H139" s="19"/>
      <c r="I139" s="23"/>
      <c r="J139" s="207">
        <v>20</v>
      </c>
      <c r="K139" s="18"/>
      <c r="L139" s="40">
        <f t="shared" si="3"/>
        <v>20</v>
      </c>
    </row>
    <row r="140" spans="1:12" ht="12.75">
      <c r="A140" s="12" t="s">
        <v>311</v>
      </c>
      <c r="B140" s="43"/>
      <c r="C140" s="23"/>
      <c r="D140" s="43"/>
      <c r="E140" s="18"/>
      <c r="F140" s="157"/>
      <c r="G140" s="18"/>
      <c r="H140" s="19"/>
      <c r="I140" s="23"/>
      <c r="J140" s="207">
        <v>20</v>
      </c>
      <c r="K140" s="18"/>
      <c r="L140" s="40">
        <f t="shared" si="3"/>
        <v>20</v>
      </c>
    </row>
    <row r="141" spans="1:12" ht="12.75">
      <c r="A141" s="12" t="s">
        <v>128</v>
      </c>
      <c r="B141" s="43">
        <v>27.498</v>
      </c>
      <c r="C141" s="39"/>
      <c r="D141" s="43">
        <v>27.498</v>
      </c>
      <c r="E141" s="15"/>
      <c r="F141" s="157">
        <v>27.498</v>
      </c>
      <c r="G141" s="15"/>
      <c r="H141" s="19">
        <v>27.498</v>
      </c>
      <c r="I141" s="39"/>
      <c r="J141" s="207">
        <v>31.498</v>
      </c>
      <c r="K141" s="15"/>
      <c r="L141" s="40">
        <f t="shared" si="3"/>
        <v>4</v>
      </c>
    </row>
    <row r="142" spans="1:12" ht="12.75">
      <c r="A142" s="12" t="s">
        <v>205</v>
      </c>
      <c r="B142" s="43">
        <v>10</v>
      </c>
      <c r="C142" s="39"/>
      <c r="D142" s="43">
        <v>10</v>
      </c>
      <c r="E142" s="15"/>
      <c r="F142" s="157">
        <v>10</v>
      </c>
      <c r="G142" s="15"/>
      <c r="H142" s="19">
        <v>10</v>
      </c>
      <c r="I142" s="39"/>
      <c r="J142" s="207">
        <v>20</v>
      </c>
      <c r="K142" s="15"/>
      <c r="L142" s="40">
        <f t="shared" si="3"/>
        <v>10</v>
      </c>
    </row>
    <row r="143" spans="1:12" ht="12.75">
      <c r="A143" s="12" t="s">
        <v>208</v>
      </c>
      <c r="B143" s="43">
        <v>55.167</v>
      </c>
      <c r="C143" s="39"/>
      <c r="D143" s="43">
        <v>65.441</v>
      </c>
      <c r="E143" s="15"/>
      <c r="F143" s="157">
        <v>65.513</v>
      </c>
      <c r="G143" s="15"/>
      <c r="H143" s="19">
        <v>65.513</v>
      </c>
      <c r="I143" s="39"/>
      <c r="J143" s="207">
        <v>67.417</v>
      </c>
      <c r="K143" s="15"/>
      <c r="L143" s="40">
        <f t="shared" si="3"/>
        <v>1.9039999999999964</v>
      </c>
    </row>
    <row r="144" spans="1:12" ht="12.75">
      <c r="A144" s="12" t="s">
        <v>129</v>
      </c>
      <c r="B144" s="56">
        <v>30</v>
      </c>
      <c r="C144" s="112"/>
      <c r="D144" s="56">
        <v>30</v>
      </c>
      <c r="E144" s="31"/>
      <c r="F144" s="156">
        <v>30</v>
      </c>
      <c r="G144" s="31"/>
      <c r="H144" s="13">
        <v>30</v>
      </c>
      <c r="I144" s="112"/>
      <c r="J144" s="206">
        <v>30</v>
      </c>
      <c r="K144" s="31"/>
      <c r="L144" s="40">
        <f t="shared" si="3"/>
        <v>0</v>
      </c>
    </row>
    <row r="145" spans="1:12" ht="12.75">
      <c r="A145" s="12" t="s">
        <v>298</v>
      </c>
      <c r="B145" s="56"/>
      <c r="C145" s="112"/>
      <c r="D145" s="56"/>
      <c r="E145" s="31"/>
      <c r="F145" s="156"/>
      <c r="G145" s="31"/>
      <c r="H145" s="13"/>
      <c r="I145" s="112"/>
      <c r="J145" s="206">
        <v>60</v>
      </c>
      <c r="K145" s="31"/>
      <c r="L145" s="40">
        <f t="shared" si="3"/>
        <v>60</v>
      </c>
    </row>
    <row r="146" spans="1:12" ht="12.75">
      <c r="A146" s="12" t="s">
        <v>299</v>
      </c>
      <c r="B146" s="56"/>
      <c r="C146" s="112"/>
      <c r="D146" s="56"/>
      <c r="E146" s="31"/>
      <c r="F146" s="156"/>
      <c r="G146" s="31"/>
      <c r="H146" s="13"/>
      <c r="I146" s="112"/>
      <c r="J146" s="206">
        <v>50</v>
      </c>
      <c r="K146" s="31"/>
      <c r="L146" s="40">
        <f t="shared" si="3"/>
        <v>50</v>
      </c>
    </row>
    <row r="147" spans="1:12" ht="12.75">
      <c r="A147" s="12" t="s">
        <v>168</v>
      </c>
      <c r="B147" s="56">
        <v>44.223</v>
      </c>
      <c r="C147" s="112"/>
      <c r="D147" s="56">
        <v>44.534</v>
      </c>
      <c r="E147" s="31"/>
      <c r="F147" s="156">
        <v>44.534</v>
      </c>
      <c r="G147" s="31"/>
      <c r="H147" s="13">
        <v>44.53</v>
      </c>
      <c r="I147" s="112"/>
      <c r="J147" s="206">
        <v>45.812</v>
      </c>
      <c r="K147" s="31"/>
      <c r="L147" s="40">
        <f t="shared" si="3"/>
        <v>1.2819999999999965</v>
      </c>
    </row>
    <row r="148" spans="1:12" ht="12.75">
      <c r="A148" s="12" t="s">
        <v>191</v>
      </c>
      <c r="B148" s="56">
        <v>38.347</v>
      </c>
      <c r="C148" s="112"/>
      <c r="D148" s="56">
        <v>38.796</v>
      </c>
      <c r="E148" s="31"/>
      <c r="F148" s="156">
        <v>38.796</v>
      </c>
      <c r="G148" s="31"/>
      <c r="H148" s="13">
        <v>38.964</v>
      </c>
      <c r="I148" s="112"/>
      <c r="J148" s="206">
        <v>40.085</v>
      </c>
      <c r="K148" s="31"/>
      <c r="L148" s="40">
        <f t="shared" si="3"/>
        <v>1.1210000000000022</v>
      </c>
    </row>
    <row r="149" spans="1:12" ht="12.75">
      <c r="A149" s="12" t="s">
        <v>183</v>
      </c>
      <c r="B149" s="44">
        <v>40</v>
      </c>
      <c r="C149" s="112"/>
      <c r="D149" s="44">
        <v>40.564</v>
      </c>
      <c r="E149" s="31"/>
      <c r="F149" s="156">
        <v>40.564</v>
      </c>
      <c r="G149" s="31"/>
      <c r="H149" s="13">
        <v>40.564</v>
      </c>
      <c r="I149" s="112"/>
      <c r="J149" s="206">
        <v>40.564</v>
      </c>
      <c r="K149" s="31"/>
      <c r="L149" s="40">
        <f t="shared" si="3"/>
        <v>0</v>
      </c>
    </row>
    <row r="150" spans="1:12" ht="12.75">
      <c r="A150" s="12" t="s">
        <v>316</v>
      </c>
      <c r="B150" s="44"/>
      <c r="C150" s="112"/>
      <c r="D150" s="44"/>
      <c r="E150" s="31"/>
      <c r="F150" s="156"/>
      <c r="G150" s="31"/>
      <c r="H150" s="13"/>
      <c r="I150" s="112"/>
      <c r="J150" s="206">
        <v>40</v>
      </c>
      <c r="K150" s="31"/>
      <c r="L150" s="40">
        <f t="shared" si="3"/>
        <v>40</v>
      </c>
    </row>
    <row r="151" spans="1:12" ht="12.75">
      <c r="A151" s="12" t="s">
        <v>161</v>
      </c>
      <c r="B151" s="44">
        <v>50</v>
      </c>
      <c r="C151" s="112"/>
      <c r="D151" s="44">
        <v>50</v>
      </c>
      <c r="E151" s="31"/>
      <c r="F151" s="156">
        <v>50</v>
      </c>
      <c r="G151" s="31"/>
      <c r="H151" s="13">
        <v>50</v>
      </c>
      <c r="I151" s="112"/>
      <c r="J151" s="206">
        <v>50</v>
      </c>
      <c r="K151" s="31"/>
      <c r="L151" s="40">
        <f t="shared" si="3"/>
        <v>0</v>
      </c>
    </row>
    <row r="152" spans="1:12" ht="12.75">
      <c r="A152" s="12" t="s">
        <v>162</v>
      </c>
      <c r="B152" s="44">
        <v>50</v>
      </c>
      <c r="C152" s="112"/>
      <c r="D152" s="44">
        <v>50</v>
      </c>
      <c r="E152" s="31"/>
      <c r="F152" s="156">
        <v>50</v>
      </c>
      <c r="G152" s="31"/>
      <c r="H152" s="13">
        <v>50</v>
      </c>
      <c r="I152" s="112"/>
      <c r="J152" s="206">
        <v>50</v>
      </c>
      <c r="K152" s="31"/>
      <c r="L152" s="40">
        <f t="shared" si="3"/>
        <v>0</v>
      </c>
    </row>
    <row r="153" spans="1:12" ht="12.75">
      <c r="A153" s="12" t="s">
        <v>295</v>
      </c>
      <c r="B153" s="44"/>
      <c r="C153" s="112"/>
      <c r="D153" s="44"/>
      <c r="E153" s="31"/>
      <c r="F153" s="156"/>
      <c r="G153" s="31"/>
      <c r="H153" s="13"/>
      <c r="I153" s="112"/>
      <c r="J153" s="206">
        <v>20</v>
      </c>
      <c r="K153" s="31"/>
      <c r="L153" s="40">
        <f t="shared" si="3"/>
        <v>20</v>
      </c>
    </row>
    <row r="154" spans="1:12" ht="12.75">
      <c r="A154" s="12" t="s">
        <v>283</v>
      </c>
      <c r="B154" s="44"/>
      <c r="C154" s="112"/>
      <c r="D154" s="44"/>
      <c r="E154" s="31"/>
      <c r="F154" s="156"/>
      <c r="G154" s="31"/>
      <c r="H154" s="13">
        <v>11.132</v>
      </c>
      <c r="I154" s="112"/>
      <c r="J154" s="206">
        <v>20</v>
      </c>
      <c r="K154" s="31"/>
      <c r="L154" s="40">
        <f t="shared" si="3"/>
        <v>8.868</v>
      </c>
    </row>
    <row r="155" spans="1:12" ht="12.75">
      <c r="A155" s="12" t="s">
        <v>284</v>
      </c>
      <c r="B155" s="44"/>
      <c r="C155" s="112"/>
      <c r="D155" s="44"/>
      <c r="E155" s="31"/>
      <c r="F155" s="156"/>
      <c r="G155" s="31"/>
      <c r="H155" s="13">
        <v>11.132</v>
      </c>
      <c r="I155" s="112"/>
      <c r="J155" s="206">
        <v>20</v>
      </c>
      <c r="K155" s="31"/>
      <c r="L155" s="40">
        <f t="shared" si="3"/>
        <v>8.868</v>
      </c>
    </row>
    <row r="156" spans="1:12" ht="12.75">
      <c r="A156" s="12" t="s">
        <v>285</v>
      </c>
      <c r="B156" s="44"/>
      <c r="C156" s="112"/>
      <c r="D156" s="44"/>
      <c r="E156" s="31"/>
      <c r="F156" s="156"/>
      <c r="G156" s="31"/>
      <c r="H156" s="13">
        <v>11.132</v>
      </c>
      <c r="I156" s="112"/>
      <c r="J156" s="206">
        <v>20</v>
      </c>
      <c r="K156" s="31"/>
      <c r="L156" s="40">
        <f t="shared" si="3"/>
        <v>8.868</v>
      </c>
    </row>
    <row r="157" spans="1:12" ht="12.75">
      <c r="A157" s="12" t="s">
        <v>286</v>
      </c>
      <c r="B157" s="124"/>
      <c r="C157" s="39"/>
      <c r="D157" s="124"/>
      <c r="E157" s="15"/>
      <c r="F157" s="157"/>
      <c r="G157" s="15"/>
      <c r="H157" s="19">
        <v>10</v>
      </c>
      <c r="I157" s="39"/>
      <c r="J157" s="207">
        <v>20</v>
      </c>
      <c r="K157" s="112"/>
      <c r="L157" s="40">
        <f t="shared" si="3"/>
        <v>10</v>
      </c>
    </row>
    <row r="158" spans="1:12" ht="12.75">
      <c r="A158" s="12" t="s">
        <v>180</v>
      </c>
      <c r="B158" s="44">
        <v>40</v>
      </c>
      <c r="C158" s="112"/>
      <c r="D158" s="44">
        <v>40</v>
      </c>
      <c r="E158" s="31"/>
      <c r="F158" s="156">
        <v>40</v>
      </c>
      <c r="G158" s="31"/>
      <c r="H158" s="13">
        <v>40</v>
      </c>
      <c r="I158" s="112"/>
      <c r="J158" s="206">
        <v>40</v>
      </c>
      <c r="K158" s="31"/>
      <c r="L158" s="40">
        <f t="shared" si="3"/>
        <v>0</v>
      </c>
    </row>
    <row r="159" spans="1:12" ht="12.75">
      <c r="A159" s="12" t="s">
        <v>201</v>
      </c>
      <c r="B159" s="44">
        <v>45</v>
      </c>
      <c r="C159" s="112"/>
      <c r="D159" s="44">
        <v>15</v>
      </c>
      <c r="E159" s="31"/>
      <c r="F159" s="156">
        <v>15</v>
      </c>
      <c r="G159" s="31"/>
      <c r="H159" s="13">
        <v>15</v>
      </c>
      <c r="I159" s="112"/>
      <c r="J159" s="206">
        <v>15</v>
      </c>
      <c r="K159" s="31"/>
      <c r="L159" s="40">
        <f t="shared" si="3"/>
        <v>0</v>
      </c>
    </row>
    <row r="160" spans="1:12" ht="12.75">
      <c r="A160" s="12" t="s">
        <v>202</v>
      </c>
      <c r="B160" s="44">
        <v>45</v>
      </c>
      <c r="C160" s="112"/>
      <c r="D160" s="44">
        <v>45</v>
      </c>
      <c r="E160" s="31"/>
      <c r="F160" s="156">
        <v>50.097</v>
      </c>
      <c r="G160" s="31"/>
      <c r="H160" s="13">
        <v>49.915</v>
      </c>
      <c r="I160" s="112"/>
      <c r="J160" s="206">
        <v>51.963</v>
      </c>
      <c r="K160" s="31"/>
      <c r="L160" s="40">
        <f t="shared" si="3"/>
        <v>2.048000000000002</v>
      </c>
    </row>
    <row r="161" spans="1:12" ht="12.75">
      <c r="A161" s="12" t="s">
        <v>266</v>
      </c>
      <c r="B161" s="44"/>
      <c r="C161" s="112"/>
      <c r="D161" s="44"/>
      <c r="E161" s="31"/>
      <c r="F161" s="156"/>
      <c r="G161" s="31"/>
      <c r="H161" s="13">
        <v>10</v>
      </c>
      <c r="I161" s="112"/>
      <c r="J161" s="206">
        <v>10</v>
      </c>
      <c r="K161" s="31"/>
      <c r="L161" s="40">
        <f t="shared" si="3"/>
        <v>0</v>
      </c>
    </row>
    <row r="162" spans="1:12" ht="12.75">
      <c r="A162" s="12" t="s">
        <v>268</v>
      </c>
      <c r="B162" s="44"/>
      <c r="C162" s="112"/>
      <c r="D162" s="44"/>
      <c r="E162" s="31"/>
      <c r="F162" s="156"/>
      <c r="G162" s="31"/>
      <c r="H162" s="13">
        <v>38</v>
      </c>
      <c r="I162" s="112"/>
      <c r="J162" s="206">
        <v>39</v>
      </c>
      <c r="K162" s="31"/>
      <c r="L162" s="40">
        <f t="shared" si="3"/>
        <v>1</v>
      </c>
    </row>
    <row r="163" spans="1:12" ht="12.75">
      <c r="A163" s="12" t="s">
        <v>227</v>
      </c>
      <c r="B163" s="44"/>
      <c r="C163" s="112"/>
      <c r="D163" s="44"/>
      <c r="E163" s="31"/>
      <c r="F163" s="156">
        <v>10</v>
      </c>
      <c r="G163" s="31"/>
      <c r="H163" s="13">
        <v>8</v>
      </c>
      <c r="I163" s="112"/>
      <c r="J163" s="206">
        <v>8</v>
      </c>
      <c r="K163" s="31"/>
      <c r="L163" s="40">
        <f t="shared" si="3"/>
        <v>0</v>
      </c>
    </row>
    <row r="164" spans="1:12" ht="12.75">
      <c r="A164" s="12" t="s">
        <v>269</v>
      </c>
      <c r="B164" s="44"/>
      <c r="C164" s="112"/>
      <c r="D164" s="44"/>
      <c r="E164" s="31"/>
      <c r="F164" s="156"/>
      <c r="G164" s="31"/>
      <c r="H164" s="13">
        <v>1</v>
      </c>
      <c r="I164" s="112"/>
      <c r="J164" s="206">
        <v>39</v>
      </c>
      <c r="K164" s="31"/>
      <c r="L164" s="40">
        <f t="shared" si="3"/>
        <v>38</v>
      </c>
    </row>
    <row r="165" spans="1:12" ht="12.75">
      <c r="A165" s="12" t="s">
        <v>198</v>
      </c>
      <c r="B165" s="44">
        <v>10</v>
      </c>
      <c r="C165" s="112"/>
      <c r="D165" s="44">
        <v>10</v>
      </c>
      <c r="E165" s="31"/>
      <c r="F165" s="156">
        <v>10</v>
      </c>
      <c r="G165" s="31"/>
      <c r="H165" s="13">
        <v>10</v>
      </c>
      <c r="I165" s="112"/>
      <c r="J165" s="206">
        <v>10</v>
      </c>
      <c r="K165" s="31"/>
      <c r="L165" s="40">
        <f t="shared" si="3"/>
        <v>0</v>
      </c>
    </row>
    <row r="166" spans="1:12" ht="12.75">
      <c r="A166" s="12" t="s">
        <v>130</v>
      </c>
      <c r="B166" s="44">
        <v>55.278</v>
      </c>
      <c r="C166" s="112"/>
      <c r="D166" s="44">
        <v>55.664</v>
      </c>
      <c r="E166" s="31"/>
      <c r="F166" s="156">
        <v>42.633</v>
      </c>
      <c r="G166" s="31"/>
      <c r="H166" s="13">
        <v>42.633</v>
      </c>
      <c r="I166" s="112"/>
      <c r="J166" s="206">
        <v>42.633</v>
      </c>
      <c r="K166" s="31"/>
      <c r="L166" s="40">
        <f t="shared" si="3"/>
        <v>0</v>
      </c>
    </row>
    <row r="167" spans="1:12" ht="12.75">
      <c r="A167" s="12" t="s">
        <v>131</v>
      </c>
      <c r="B167" s="124">
        <v>50</v>
      </c>
      <c r="C167" s="39"/>
      <c r="D167" s="124">
        <v>50</v>
      </c>
      <c r="E167" s="15"/>
      <c r="F167" s="157">
        <v>55.664</v>
      </c>
      <c r="G167" s="15"/>
      <c r="H167" s="19">
        <v>55.664</v>
      </c>
      <c r="I167" s="39"/>
      <c r="J167" s="207">
        <v>55.664</v>
      </c>
      <c r="K167" s="15"/>
      <c r="L167" s="40">
        <f t="shared" si="3"/>
        <v>0</v>
      </c>
    </row>
    <row r="168" spans="1:12" ht="12.75">
      <c r="A168" s="12" t="s">
        <v>132</v>
      </c>
      <c r="B168" s="124">
        <v>50</v>
      </c>
      <c r="C168" s="39"/>
      <c r="D168" s="124">
        <v>50</v>
      </c>
      <c r="E168" s="15"/>
      <c r="F168" s="157">
        <v>50</v>
      </c>
      <c r="G168" s="15"/>
      <c r="H168" s="13">
        <v>50</v>
      </c>
      <c r="I168" s="112"/>
      <c r="J168" s="210">
        <v>50</v>
      </c>
      <c r="K168" s="31"/>
      <c r="L168" s="40">
        <f t="shared" si="3"/>
        <v>0</v>
      </c>
    </row>
    <row r="169" spans="1:12" ht="12.75">
      <c r="A169" s="12" t="s">
        <v>157</v>
      </c>
      <c r="B169" s="124">
        <v>60</v>
      </c>
      <c r="C169" s="39"/>
      <c r="D169" s="124">
        <v>50</v>
      </c>
      <c r="E169" s="15"/>
      <c r="F169" s="157">
        <v>60</v>
      </c>
      <c r="G169" s="15"/>
      <c r="H169" s="19">
        <v>60</v>
      </c>
      <c r="I169" s="112"/>
      <c r="J169" s="207">
        <v>60</v>
      </c>
      <c r="K169" s="15"/>
      <c r="L169" s="40">
        <f t="shared" si="3"/>
        <v>0</v>
      </c>
    </row>
    <row r="170" spans="1:12" ht="12.75">
      <c r="A170" s="12" t="s">
        <v>279</v>
      </c>
      <c r="B170" s="124"/>
      <c r="C170" s="39"/>
      <c r="D170" s="124"/>
      <c r="E170" s="15"/>
      <c r="F170" s="157"/>
      <c r="G170" s="15"/>
      <c r="H170" s="19">
        <v>44.53</v>
      </c>
      <c r="I170" s="39"/>
      <c r="J170" s="206">
        <v>60</v>
      </c>
      <c r="K170" s="15"/>
      <c r="L170" s="40">
        <f t="shared" si="3"/>
        <v>15.469999999999999</v>
      </c>
    </row>
    <row r="171" spans="1:12" ht="12.75">
      <c r="A171" s="12" t="s">
        <v>280</v>
      </c>
      <c r="B171" s="124"/>
      <c r="C171" s="39"/>
      <c r="D171" s="124"/>
      <c r="E171" s="15"/>
      <c r="F171" s="157"/>
      <c r="G171" s="15"/>
      <c r="H171" s="19">
        <v>40</v>
      </c>
      <c r="I171" s="39"/>
      <c r="J171" s="206">
        <v>60</v>
      </c>
      <c r="K171" s="15"/>
      <c r="L171" s="40">
        <f t="shared" si="3"/>
        <v>20</v>
      </c>
    </row>
    <row r="172" spans="1:12" ht="12.75">
      <c r="A172" s="12" t="s">
        <v>281</v>
      </c>
      <c r="B172" s="124"/>
      <c r="C172" s="39"/>
      <c r="D172" s="124"/>
      <c r="E172" s="15"/>
      <c r="F172" s="157"/>
      <c r="G172" s="15"/>
      <c r="H172" s="19">
        <v>10</v>
      </c>
      <c r="I172" s="39"/>
      <c r="J172" s="210">
        <v>10</v>
      </c>
      <c r="K172" s="15"/>
      <c r="L172" s="40">
        <f t="shared" si="3"/>
        <v>0</v>
      </c>
    </row>
    <row r="173" spans="1:12" ht="12.75">
      <c r="A173" s="12" t="s">
        <v>185</v>
      </c>
      <c r="B173" s="124">
        <v>50</v>
      </c>
      <c r="C173" s="39"/>
      <c r="D173" s="124">
        <v>10</v>
      </c>
      <c r="E173" s="15"/>
      <c r="F173" s="157">
        <v>10</v>
      </c>
      <c r="G173" s="15"/>
      <c r="H173" s="19">
        <v>55.664</v>
      </c>
      <c r="I173" s="39"/>
      <c r="J173" s="210">
        <v>50</v>
      </c>
      <c r="K173" s="15"/>
      <c r="L173" s="40">
        <f t="shared" si="3"/>
        <v>-5.6640000000000015</v>
      </c>
    </row>
    <row r="174" spans="1:12" ht="12.75">
      <c r="A174" s="12" t="s">
        <v>210</v>
      </c>
      <c r="B174" s="124"/>
      <c r="C174" s="39"/>
      <c r="D174" s="124">
        <v>45</v>
      </c>
      <c r="E174" s="15"/>
      <c r="F174" s="157">
        <v>45</v>
      </c>
      <c r="G174" s="15"/>
      <c r="H174" s="19">
        <v>45</v>
      </c>
      <c r="I174" s="39"/>
      <c r="J174" s="210">
        <v>45</v>
      </c>
      <c r="K174" s="15"/>
      <c r="L174" s="40">
        <f t="shared" si="3"/>
        <v>0</v>
      </c>
    </row>
    <row r="175" spans="1:12" ht="12.75">
      <c r="A175" s="12" t="s">
        <v>317</v>
      </c>
      <c r="B175" s="124"/>
      <c r="C175" s="39"/>
      <c r="D175" s="124"/>
      <c r="E175" s="15"/>
      <c r="F175" s="157"/>
      <c r="G175" s="15"/>
      <c r="H175" s="19"/>
      <c r="I175" s="39"/>
      <c r="J175" s="210">
        <v>10</v>
      </c>
      <c r="K175" s="15"/>
      <c r="L175" s="40">
        <f t="shared" si="3"/>
        <v>10</v>
      </c>
    </row>
    <row r="176" spans="1:12" ht="12.75">
      <c r="A176" s="12" t="s">
        <v>203</v>
      </c>
      <c r="B176" s="124">
        <v>10</v>
      </c>
      <c r="C176" s="39"/>
      <c r="D176" s="124">
        <v>10</v>
      </c>
      <c r="E176" s="15"/>
      <c r="F176" s="157">
        <v>66.796</v>
      </c>
      <c r="G176" s="15"/>
      <c r="H176" s="19">
        <v>66.796</v>
      </c>
      <c r="I176" s="39"/>
      <c r="J176" s="210">
        <v>67.074</v>
      </c>
      <c r="K176" s="15"/>
      <c r="L176" s="40">
        <f t="shared" si="3"/>
        <v>0.2779999999999916</v>
      </c>
    </row>
    <row r="177" spans="1:12" ht="12.75">
      <c r="A177" s="12" t="s">
        <v>251</v>
      </c>
      <c r="B177" s="124"/>
      <c r="C177" s="39"/>
      <c r="D177" s="124"/>
      <c r="E177" s="15"/>
      <c r="F177" s="157"/>
      <c r="G177" s="15"/>
      <c r="H177" s="19">
        <v>60</v>
      </c>
      <c r="I177" s="39"/>
      <c r="J177" s="210">
        <v>60.012</v>
      </c>
      <c r="K177" s="15"/>
      <c r="L177" s="40">
        <f t="shared" si="3"/>
        <v>0.012000000000000455</v>
      </c>
    </row>
    <row r="178" spans="1:12" ht="12.75">
      <c r="A178" s="12" t="s">
        <v>252</v>
      </c>
      <c r="B178" s="124"/>
      <c r="C178" s="39"/>
      <c r="D178" s="124"/>
      <c r="E178" s="15"/>
      <c r="F178" s="157"/>
      <c r="G178" s="15"/>
      <c r="H178" s="19">
        <v>60</v>
      </c>
      <c r="I178" s="39"/>
      <c r="J178" s="210">
        <v>60.012</v>
      </c>
      <c r="K178" s="15"/>
      <c r="L178" s="40">
        <f t="shared" si="3"/>
        <v>0.012000000000000455</v>
      </c>
    </row>
    <row r="179" spans="1:12" ht="12.75">
      <c r="A179" s="12" t="s">
        <v>253</v>
      </c>
      <c r="B179" s="124"/>
      <c r="C179" s="39"/>
      <c r="D179" s="124"/>
      <c r="E179" s="15"/>
      <c r="F179" s="157"/>
      <c r="G179" s="15"/>
      <c r="H179" s="19">
        <v>60</v>
      </c>
      <c r="I179" s="39"/>
      <c r="J179" s="210">
        <v>60.014</v>
      </c>
      <c r="K179" s="15"/>
      <c r="L179" s="40">
        <f t="shared" si="3"/>
        <v>0.014000000000002899</v>
      </c>
    </row>
    <row r="180" spans="1:12" ht="12.75">
      <c r="A180" s="12" t="s">
        <v>254</v>
      </c>
      <c r="B180" s="124"/>
      <c r="C180" s="39"/>
      <c r="D180" s="124"/>
      <c r="E180" s="15"/>
      <c r="F180" s="157"/>
      <c r="G180" s="15"/>
      <c r="H180" s="19">
        <v>60</v>
      </c>
      <c r="I180" s="39"/>
      <c r="J180" s="210">
        <v>60.014</v>
      </c>
      <c r="K180" s="15"/>
      <c r="L180" s="40">
        <f t="shared" si="3"/>
        <v>0.014000000000002899</v>
      </c>
    </row>
    <row r="181" spans="1:12" ht="12.75">
      <c r="A181" s="12" t="s">
        <v>255</v>
      </c>
      <c r="B181" s="124"/>
      <c r="C181" s="39"/>
      <c r="D181" s="124"/>
      <c r="E181" s="15"/>
      <c r="F181" s="157"/>
      <c r="G181" s="15"/>
      <c r="H181" s="19">
        <v>60</v>
      </c>
      <c r="I181" s="39"/>
      <c r="J181" s="210">
        <v>60.014</v>
      </c>
      <c r="K181" s="15"/>
      <c r="L181" s="40">
        <f t="shared" si="3"/>
        <v>0.014000000000002899</v>
      </c>
    </row>
    <row r="182" spans="1:12" ht="12.75">
      <c r="A182" s="12" t="s">
        <v>256</v>
      </c>
      <c r="B182" s="124"/>
      <c r="C182" s="39"/>
      <c r="D182" s="124"/>
      <c r="E182" s="15"/>
      <c r="F182" s="157"/>
      <c r="G182" s="15"/>
      <c r="H182" s="19">
        <v>60</v>
      </c>
      <c r="I182" s="39"/>
      <c r="J182" s="210">
        <v>60.015</v>
      </c>
      <c r="K182" s="15"/>
      <c r="L182" s="40">
        <f t="shared" si="3"/>
        <v>0.015000000000000568</v>
      </c>
    </row>
    <row r="183" spans="1:12" ht="12.75">
      <c r="A183" s="12" t="s">
        <v>257</v>
      </c>
      <c r="B183" s="124"/>
      <c r="C183" s="39"/>
      <c r="D183" s="124"/>
      <c r="E183" s="15"/>
      <c r="F183" s="157"/>
      <c r="G183" s="15"/>
      <c r="H183" s="19">
        <v>60</v>
      </c>
      <c r="I183" s="39"/>
      <c r="J183" s="210">
        <v>60.013</v>
      </c>
      <c r="K183" s="15"/>
      <c r="L183" s="40">
        <f t="shared" si="3"/>
        <v>0.012999999999998124</v>
      </c>
    </row>
    <row r="184" spans="1:12" ht="12.75">
      <c r="A184" s="12" t="s">
        <v>258</v>
      </c>
      <c r="B184" s="124"/>
      <c r="C184" s="39"/>
      <c r="D184" s="124"/>
      <c r="E184" s="15"/>
      <c r="F184" s="157"/>
      <c r="G184" s="15"/>
      <c r="H184" s="19">
        <v>60</v>
      </c>
      <c r="I184" s="39"/>
      <c r="J184" s="210">
        <v>60.013</v>
      </c>
      <c r="K184" s="15"/>
      <c r="L184" s="40">
        <f t="shared" si="3"/>
        <v>0.012999999999998124</v>
      </c>
    </row>
    <row r="185" spans="1:12" ht="12.75">
      <c r="A185" s="12" t="s">
        <v>259</v>
      </c>
      <c r="B185" s="124"/>
      <c r="C185" s="39"/>
      <c r="D185" s="124"/>
      <c r="E185" s="15"/>
      <c r="F185" s="157"/>
      <c r="G185" s="15"/>
      <c r="H185" s="19">
        <v>60</v>
      </c>
      <c r="I185" s="39"/>
      <c r="J185" s="210">
        <v>60.014</v>
      </c>
      <c r="K185" s="15"/>
      <c r="L185" s="40">
        <f t="shared" si="3"/>
        <v>0.014000000000002899</v>
      </c>
    </row>
    <row r="186" spans="1:12" ht="12.75">
      <c r="A186" s="12" t="s">
        <v>261</v>
      </c>
      <c r="B186" s="124"/>
      <c r="C186" s="39"/>
      <c r="D186" s="124"/>
      <c r="E186" s="15"/>
      <c r="F186" s="157"/>
      <c r="G186" s="15"/>
      <c r="H186" s="19">
        <v>60</v>
      </c>
      <c r="I186" s="39"/>
      <c r="J186" s="210">
        <v>60.014</v>
      </c>
      <c r="K186" s="15"/>
      <c r="L186" s="40">
        <f t="shared" si="3"/>
        <v>0.014000000000002899</v>
      </c>
    </row>
    <row r="187" spans="1:12" ht="12.75">
      <c r="A187" s="12" t="s">
        <v>260</v>
      </c>
      <c r="B187" s="124"/>
      <c r="C187" s="39"/>
      <c r="D187" s="124"/>
      <c r="E187" s="15"/>
      <c r="F187" s="157"/>
      <c r="G187" s="15"/>
      <c r="H187" s="19">
        <v>60</v>
      </c>
      <c r="I187" s="39"/>
      <c r="J187" s="210">
        <v>60.012</v>
      </c>
      <c r="K187" s="15"/>
      <c r="L187" s="40">
        <f t="shared" si="3"/>
        <v>0.012000000000000455</v>
      </c>
    </row>
    <row r="188" spans="1:12" ht="12.75">
      <c r="A188" s="12" t="s">
        <v>262</v>
      </c>
      <c r="B188" s="124"/>
      <c r="C188" s="39"/>
      <c r="D188" s="124"/>
      <c r="E188" s="15"/>
      <c r="F188" s="157"/>
      <c r="G188" s="15"/>
      <c r="H188" s="19">
        <v>60</v>
      </c>
      <c r="I188" s="39"/>
      <c r="J188" s="210">
        <v>60.012</v>
      </c>
      <c r="K188" s="15"/>
      <c r="L188" s="40">
        <f t="shared" si="3"/>
        <v>0.012000000000000455</v>
      </c>
    </row>
    <row r="189" spans="1:12" ht="12.75">
      <c r="A189" s="12" t="s">
        <v>263</v>
      </c>
      <c r="B189" s="124"/>
      <c r="C189" s="39"/>
      <c r="D189" s="124"/>
      <c r="E189" s="15"/>
      <c r="F189" s="157"/>
      <c r="G189" s="15"/>
      <c r="H189" s="19">
        <v>60</v>
      </c>
      <c r="I189" s="39"/>
      <c r="J189" s="210">
        <v>60.014</v>
      </c>
      <c r="K189" s="15"/>
      <c r="L189" s="40">
        <f t="shared" si="3"/>
        <v>0.014000000000002899</v>
      </c>
    </row>
    <row r="190" spans="1:12" ht="12.75">
      <c r="A190" s="12" t="s">
        <v>264</v>
      </c>
      <c r="B190" s="124"/>
      <c r="C190" s="39"/>
      <c r="D190" s="124"/>
      <c r="E190" s="15"/>
      <c r="F190" s="157"/>
      <c r="G190" s="15"/>
      <c r="H190" s="19">
        <v>60</v>
      </c>
      <c r="I190" s="39"/>
      <c r="J190" s="210">
        <v>60.014</v>
      </c>
      <c r="K190" s="15"/>
      <c r="L190" s="40">
        <f t="shared" si="3"/>
        <v>0.014000000000002899</v>
      </c>
    </row>
    <row r="191" spans="1:12" ht="12.75">
      <c r="A191" s="12" t="s">
        <v>265</v>
      </c>
      <c r="B191" s="124"/>
      <c r="C191" s="39"/>
      <c r="D191" s="124"/>
      <c r="E191" s="15"/>
      <c r="F191" s="157"/>
      <c r="G191" s="15"/>
      <c r="H191" s="19">
        <v>60</v>
      </c>
      <c r="I191" s="39"/>
      <c r="J191" s="210">
        <v>60.014</v>
      </c>
      <c r="K191" s="15"/>
      <c r="L191" s="40">
        <f t="shared" si="3"/>
        <v>0.014000000000002899</v>
      </c>
    </row>
    <row r="192" spans="1:12" ht="12.75">
      <c r="A192" s="12" t="s">
        <v>228</v>
      </c>
      <c r="B192" s="124"/>
      <c r="C192" s="39"/>
      <c r="D192" s="124"/>
      <c r="E192" s="15"/>
      <c r="F192" s="157">
        <v>60</v>
      </c>
      <c r="G192" s="15"/>
      <c r="H192" s="19">
        <v>60</v>
      </c>
      <c r="I192" s="39"/>
      <c r="J192" s="210">
        <v>60</v>
      </c>
      <c r="K192" s="15"/>
      <c r="L192" s="40">
        <f t="shared" si="3"/>
        <v>0</v>
      </c>
    </row>
    <row r="193" spans="1:12" ht="12.75">
      <c r="A193" s="12" t="s">
        <v>237</v>
      </c>
      <c r="B193" s="124"/>
      <c r="C193" s="39"/>
      <c r="D193" s="124"/>
      <c r="E193" s="15"/>
      <c r="F193" s="157">
        <v>60</v>
      </c>
      <c r="G193" s="15"/>
      <c r="H193" s="19">
        <v>0</v>
      </c>
      <c r="I193" s="39"/>
      <c r="J193" s="210">
        <v>0</v>
      </c>
      <c r="K193" s="15"/>
      <c r="L193" s="40">
        <f t="shared" si="3"/>
        <v>0</v>
      </c>
    </row>
    <row r="194" spans="1:12" ht="12.75">
      <c r="A194" s="12" t="s">
        <v>190</v>
      </c>
      <c r="B194" s="124">
        <v>38.695</v>
      </c>
      <c r="C194" s="39"/>
      <c r="D194" s="124">
        <v>38.965</v>
      </c>
      <c r="E194" s="15"/>
      <c r="F194" s="157">
        <v>38.965</v>
      </c>
      <c r="G194" s="15"/>
      <c r="H194" s="19">
        <v>38.965</v>
      </c>
      <c r="I194" s="39"/>
      <c r="J194" s="210">
        <v>40.083</v>
      </c>
      <c r="K194" s="15"/>
      <c r="L194" s="40">
        <f t="shared" si="3"/>
        <v>1.117999999999995</v>
      </c>
    </row>
    <row r="195" spans="1:12" ht="12.75">
      <c r="A195" s="12" t="s">
        <v>175</v>
      </c>
      <c r="B195" s="124">
        <v>55.275</v>
      </c>
      <c r="C195" s="39"/>
      <c r="D195" s="124">
        <v>55.663</v>
      </c>
      <c r="E195" s="15"/>
      <c r="F195" s="157">
        <v>55.663</v>
      </c>
      <c r="G195" s="15"/>
      <c r="H195" s="19">
        <v>66.796</v>
      </c>
      <c r="I195" s="112"/>
      <c r="J195" s="207">
        <v>66.841</v>
      </c>
      <c r="K195" s="15"/>
      <c r="L195" s="40">
        <f aca="true" t="shared" si="4" ref="L195:L236">SUM(J195-H195)</f>
        <v>0.044999999999987494</v>
      </c>
    </row>
    <row r="196" spans="1:12" ht="12.75">
      <c r="A196" s="12" t="s">
        <v>167</v>
      </c>
      <c r="B196" s="124">
        <v>55.275</v>
      </c>
      <c r="C196" s="39"/>
      <c r="D196" s="124">
        <v>55.663</v>
      </c>
      <c r="E196" s="15"/>
      <c r="F196" s="157">
        <v>66.795</v>
      </c>
      <c r="G196" s="15"/>
      <c r="H196" s="19">
        <v>66.796</v>
      </c>
      <c r="I196" s="39"/>
      <c r="J196" s="207">
        <v>55.663</v>
      </c>
      <c r="K196" s="15"/>
      <c r="L196" s="40">
        <f t="shared" si="4"/>
        <v>-11.13300000000001</v>
      </c>
    </row>
    <row r="197" spans="1:12" ht="12.75">
      <c r="A197" s="12" t="s">
        <v>170</v>
      </c>
      <c r="B197" s="124">
        <v>50</v>
      </c>
      <c r="C197" s="39"/>
      <c r="D197" s="124">
        <v>50</v>
      </c>
      <c r="E197" s="15"/>
      <c r="F197" s="157">
        <v>50</v>
      </c>
      <c r="G197" s="15"/>
      <c r="H197" s="19">
        <v>50</v>
      </c>
      <c r="I197" s="39"/>
      <c r="J197" s="207">
        <v>50</v>
      </c>
      <c r="K197" s="15"/>
      <c r="L197" s="40">
        <f t="shared" si="4"/>
        <v>0</v>
      </c>
    </row>
    <row r="198" spans="1:12" ht="12.75">
      <c r="A198" s="12" t="s">
        <v>36</v>
      </c>
      <c r="B198" s="124">
        <v>26.987</v>
      </c>
      <c r="C198" s="39"/>
      <c r="D198" s="124">
        <v>27.14</v>
      </c>
      <c r="E198" s="15"/>
      <c r="F198" s="157">
        <v>27.14</v>
      </c>
      <c r="G198" s="15"/>
      <c r="H198" s="19">
        <v>33.361</v>
      </c>
      <c r="I198" s="39"/>
      <c r="J198" s="207">
        <v>32.65</v>
      </c>
      <c r="K198" s="15"/>
      <c r="L198" s="40">
        <f t="shared" si="4"/>
        <v>-0.7109999999999985</v>
      </c>
    </row>
    <row r="199" spans="1:12" ht="12.75">
      <c r="A199" s="12" t="s">
        <v>78</v>
      </c>
      <c r="B199" s="124">
        <v>38.188</v>
      </c>
      <c r="C199" s="39"/>
      <c r="D199" s="124">
        <v>38.553</v>
      </c>
      <c r="E199" s="15"/>
      <c r="F199" s="157">
        <v>38.553</v>
      </c>
      <c r="G199" s="15"/>
      <c r="H199" s="19">
        <v>38.313</v>
      </c>
      <c r="I199" s="39"/>
      <c r="J199" s="207">
        <v>38.949</v>
      </c>
      <c r="K199" s="15"/>
      <c r="L199" s="40">
        <f t="shared" si="4"/>
        <v>0.6359999999999957</v>
      </c>
    </row>
    <row r="200" spans="1:12" ht="12.75">
      <c r="A200" s="12" t="s">
        <v>319</v>
      </c>
      <c r="B200" s="124"/>
      <c r="C200" s="39"/>
      <c r="D200" s="124"/>
      <c r="E200" s="15"/>
      <c r="F200" s="157"/>
      <c r="G200" s="15"/>
      <c r="H200" s="19"/>
      <c r="I200" s="39"/>
      <c r="J200" s="207">
        <v>40</v>
      </c>
      <c r="K200" s="15"/>
      <c r="L200" s="40">
        <f t="shared" si="4"/>
        <v>40</v>
      </c>
    </row>
    <row r="201" spans="1:12" ht="12.75">
      <c r="A201" s="12" t="s">
        <v>200</v>
      </c>
      <c r="B201" s="124">
        <v>10</v>
      </c>
      <c r="C201" s="39"/>
      <c r="D201" s="124">
        <v>40</v>
      </c>
      <c r="E201" s="15"/>
      <c r="F201" s="157">
        <v>40</v>
      </c>
      <c r="G201" s="15"/>
      <c r="H201" s="19">
        <v>40</v>
      </c>
      <c r="I201" s="39"/>
      <c r="J201" s="207">
        <v>40</v>
      </c>
      <c r="K201" s="15"/>
      <c r="L201" s="40">
        <f t="shared" si="4"/>
        <v>0</v>
      </c>
    </row>
    <row r="202" spans="1:12" ht="12.75">
      <c r="A202" s="12" t="s">
        <v>242</v>
      </c>
      <c r="B202" s="124"/>
      <c r="C202" s="39"/>
      <c r="D202" s="124"/>
      <c r="E202" s="15"/>
      <c r="F202" s="157">
        <v>50</v>
      </c>
      <c r="G202" s="15"/>
      <c r="H202" s="19">
        <v>50.348</v>
      </c>
      <c r="I202" s="39"/>
      <c r="J202" s="207">
        <v>50</v>
      </c>
      <c r="K202" s="15"/>
      <c r="L202" s="40">
        <f t="shared" si="4"/>
        <v>-0.347999999999999</v>
      </c>
    </row>
    <row r="203" spans="1:12" ht="12.75">
      <c r="A203" s="12" t="s">
        <v>243</v>
      </c>
      <c r="B203" s="124"/>
      <c r="C203" s="39"/>
      <c r="D203" s="124"/>
      <c r="E203" s="15"/>
      <c r="F203" s="157">
        <v>50</v>
      </c>
      <c r="G203" s="15"/>
      <c r="H203" s="19">
        <v>50.348</v>
      </c>
      <c r="I203" s="39"/>
      <c r="J203" s="207">
        <v>50</v>
      </c>
      <c r="K203" s="15"/>
      <c r="L203" s="40">
        <f t="shared" si="4"/>
        <v>-0.347999999999999</v>
      </c>
    </row>
    <row r="204" spans="1:12" ht="12.75">
      <c r="A204" s="12" t="s">
        <v>238</v>
      </c>
      <c r="B204" s="124"/>
      <c r="C204" s="39"/>
      <c r="D204" s="124"/>
      <c r="E204" s="15"/>
      <c r="F204" s="157">
        <v>40</v>
      </c>
      <c r="G204" s="15"/>
      <c r="H204" s="19">
        <v>40</v>
      </c>
      <c r="I204" s="39"/>
      <c r="J204" s="207">
        <v>45.812</v>
      </c>
      <c r="K204" s="15"/>
      <c r="L204" s="40">
        <f t="shared" si="4"/>
        <v>5.811999999999998</v>
      </c>
    </row>
    <row r="205" spans="1:12" ht="12.75">
      <c r="A205" s="12" t="s">
        <v>216</v>
      </c>
      <c r="B205" s="124"/>
      <c r="C205" s="39"/>
      <c r="D205" s="124">
        <v>50</v>
      </c>
      <c r="E205" s="15"/>
      <c r="F205" s="157">
        <v>50</v>
      </c>
      <c r="G205" s="15"/>
      <c r="H205" s="19">
        <v>50</v>
      </c>
      <c r="I205" s="39"/>
      <c r="J205" s="207">
        <v>57.265</v>
      </c>
      <c r="K205" s="15"/>
      <c r="L205" s="40">
        <f t="shared" si="4"/>
        <v>7.265000000000001</v>
      </c>
    </row>
    <row r="206" spans="1:12" ht="12.75">
      <c r="A206" s="12" t="s">
        <v>213</v>
      </c>
      <c r="B206" s="124">
        <v>60</v>
      </c>
      <c r="C206" s="39"/>
      <c r="D206" s="124">
        <v>55.664</v>
      </c>
      <c r="E206" s="15"/>
      <c r="F206" s="157">
        <v>55.664</v>
      </c>
      <c r="G206" s="15"/>
      <c r="H206" s="19">
        <v>55.664</v>
      </c>
      <c r="I206" s="39"/>
      <c r="J206" s="207">
        <v>57.265</v>
      </c>
      <c r="K206" s="15"/>
      <c r="L206" s="40">
        <f t="shared" si="4"/>
        <v>1.600999999999999</v>
      </c>
    </row>
    <row r="207" spans="1:12" ht="12.75">
      <c r="A207" s="12" t="s">
        <v>214</v>
      </c>
      <c r="B207" s="124">
        <v>35</v>
      </c>
      <c r="C207" s="39"/>
      <c r="D207" s="124">
        <v>35</v>
      </c>
      <c r="E207" s="15"/>
      <c r="F207" s="157">
        <v>35</v>
      </c>
      <c r="G207" s="15"/>
      <c r="H207" s="19">
        <v>35</v>
      </c>
      <c r="I207" s="39"/>
      <c r="J207" s="207">
        <v>35</v>
      </c>
      <c r="K207" s="15"/>
      <c r="L207" s="40">
        <f t="shared" si="4"/>
        <v>0</v>
      </c>
    </row>
    <row r="208" spans="1:12" ht="12.75">
      <c r="A208" s="51" t="s">
        <v>215</v>
      </c>
      <c r="B208" s="124">
        <v>60</v>
      </c>
      <c r="C208" s="39"/>
      <c r="D208" s="124">
        <v>60</v>
      </c>
      <c r="E208" s="15"/>
      <c r="F208" s="157">
        <v>60</v>
      </c>
      <c r="G208" s="15"/>
      <c r="H208" s="19">
        <v>60</v>
      </c>
      <c r="I208" s="39"/>
      <c r="J208" s="207">
        <v>57.265</v>
      </c>
      <c r="K208" s="15"/>
      <c r="L208" s="40">
        <f t="shared" si="4"/>
        <v>-2.7349999999999994</v>
      </c>
    </row>
    <row r="209" spans="1:12" ht="12.75">
      <c r="A209" s="12" t="s">
        <v>37</v>
      </c>
      <c r="B209" s="124">
        <v>35</v>
      </c>
      <c r="C209" s="39"/>
      <c r="D209" s="124">
        <v>32</v>
      </c>
      <c r="E209" s="15"/>
      <c r="F209" s="157">
        <v>27</v>
      </c>
      <c r="G209" s="15"/>
      <c r="H209" s="19">
        <v>24</v>
      </c>
      <c r="I209" s="39"/>
      <c r="J209" s="207">
        <v>24</v>
      </c>
      <c r="K209" s="15"/>
      <c r="L209" s="40">
        <f t="shared" si="4"/>
        <v>0</v>
      </c>
    </row>
    <row r="210" spans="1:12" ht="12.75">
      <c r="A210" s="24" t="s">
        <v>76</v>
      </c>
      <c r="B210" s="124">
        <v>15.325</v>
      </c>
      <c r="C210" s="39"/>
      <c r="D210" s="124">
        <v>15.407</v>
      </c>
      <c r="E210" s="15"/>
      <c r="F210" s="157">
        <v>15.407</v>
      </c>
      <c r="G210" s="15"/>
      <c r="H210" s="19">
        <v>15.407</v>
      </c>
      <c r="I210" s="39"/>
      <c r="J210" s="207">
        <v>11</v>
      </c>
      <c r="K210" s="15"/>
      <c r="L210" s="40">
        <f t="shared" si="4"/>
        <v>-4.407</v>
      </c>
    </row>
    <row r="211" spans="1:12" ht="12.75">
      <c r="A211" s="24" t="s">
        <v>77</v>
      </c>
      <c r="B211" s="124">
        <v>0</v>
      </c>
      <c r="C211" s="39"/>
      <c r="D211" s="124">
        <v>30</v>
      </c>
      <c r="E211" s="15"/>
      <c r="F211" s="157">
        <v>30</v>
      </c>
      <c r="G211" s="15"/>
      <c r="H211" s="19">
        <v>50</v>
      </c>
      <c r="I211" s="39"/>
      <c r="J211" s="207">
        <v>10</v>
      </c>
      <c r="K211" s="15"/>
      <c r="L211" s="40">
        <f t="shared" si="4"/>
        <v>-40</v>
      </c>
    </row>
    <row r="212" spans="1:12" ht="12.75">
      <c r="A212" s="12" t="s">
        <v>85</v>
      </c>
      <c r="B212" s="124">
        <v>16.45</v>
      </c>
      <c r="C212" s="39"/>
      <c r="D212" s="124">
        <v>16.915</v>
      </c>
      <c r="E212" s="15"/>
      <c r="F212" s="157">
        <v>16.915</v>
      </c>
      <c r="G212" s="15"/>
      <c r="H212" s="19">
        <v>16.915</v>
      </c>
      <c r="I212" s="39"/>
      <c r="J212" s="207">
        <v>12.5</v>
      </c>
      <c r="K212" s="15"/>
      <c r="L212" s="40">
        <f t="shared" si="4"/>
        <v>-4.414999999999999</v>
      </c>
    </row>
    <row r="213" spans="1:12" ht="12.75">
      <c r="A213" s="24" t="s">
        <v>192</v>
      </c>
      <c r="B213" s="124">
        <v>30</v>
      </c>
      <c r="C213" s="39"/>
      <c r="D213" s="124">
        <v>38.968</v>
      </c>
      <c r="E213" s="15"/>
      <c r="F213" s="157">
        <v>38.964</v>
      </c>
      <c r="G213" s="15"/>
      <c r="H213" s="19">
        <v>38.964</v>
      </c>
      <c r="I213" s="39"/>
      <c r="J213" s="207">
        <v>40.051</v>
      </c>
      <c r="K213" s="15"/>
      <c r="L213" s="40">
        <f t="shared" si="4"/>
        <v>1.0870000000000033</v>
      </c>
    </row>
    <row r="214" spans="1:12" ht="12.75">
      <c r="A214" s="24" t="s">
        <v>197</v>
      </c>
      <c r="B214" s="124">
        <v>15</v>
      </c>
      <c r="C214" s="39"/>
      <c r="D214" s="124">
        <v>20</v>
      </c>
      <c r="E214" s="15"/>
      <c r="F214" s="157">
        <v>25</v>
      </c>
      <c r="G214" s="15"/>
      <c r="H214" s="19">
        <v>30</v>
      </c>
      <c r="I214" s="39"/>
      <c r="J214" s="207">
        <v>35</v>
      </c>
      <c r="K214" s="15"/>
      <c r="L214" s="40">
        <f t="shared" si="4"/>
        <v>5</v>
      </c>
    </row>
    <row r="215" spans="1:12" ht="12.75">
      <c r="A215" s="24" t="s">
        <v>133</v>
      </c>
      <c r="B215" s="44">
        <v>25.416</v>
      </c>
      <c r="C215" s="112"/>
      <c r="D215" s="44">
        <v>25.593</v>
      </c>
      <c r="E215" s="31"/>
      <c r="F215" s="156">
        <v>25.593</v>
      </c>
      <c r="G215" s="31"/>
      <c r="H215" s="13">
        <v>25.593</v>
      </c>
      <c r="I215" s="112"/>
      <c r="J215" s="206">
        <v>26.328</v>
      </c>
      <c r="K215" s="31"/>
      <c r="L215" s="40">
        <f t="shared" si="4"/>
        <v>0.7349999999999994</v>
      </c>
    </row>
    <row r="216" spans="1:12" ht="12.75">
      <c r="A216" s="24" t="s">
        <v>134</v>
      </c>
      <c r="B216" s="44">
        <v>44.221</v>
      </c>
      <c r="C216" s="112"/>
      <c r="D216" s="44">
        <v>44.529</v>
      </c>
      <c r="E216" s="31"/>
      <c r="F216" s="156">
        <v>44.529</v>
      </c>
      <c r="G216" s="31"/>
      <c r="H216" s="13">
        <v>44.529</v>
      </c>
      <c r="I216" s="112"/>
      <c r="J216" s="206">
        <v>45.809</v>
      </c>
      <c r="K216" s="31"/>
      <c r="L216" s="40">
        <f t="shared" si="4"/>
        <v>1.279999999999994</v>
      </c>
    </row>
    <row r="217" spans="1:12" ht="12.75">
      <c r="A217" s="24" t="s">
        <v>135</v>
      </c>
      <c r="B217" s="44">
        <v>55.277</v>
      </c>
      <c r="C217" s="112"/>
      <c r="D217" s="44">
        <v>55.662</v>
      </c>
      <c r="E217" s="31"/>
      <c r="F217" s="156">
        <v>55.662</v>
      </c>
      <c r="G217" s="31"/>
      <c r="H217" s="13">
        <v>55.662</v>
      </c>
      <c r="I217" s="112"/>
      <c r="J217" s="206">
        <v>57.123</v>
      </c>
      <c r="K217" s="31"/>
      <c r="L217" s="40">
        <f t="shared" si="4"/>
        <v>1.4609999999999985</v>
      </c>
    </row>
    <row r="218" spans="1:12" ht="12.75">
      <c r="A218" s="24" t="s">
        <v>136</v>
      </c>
      <c r="B218" s="44">
        <v>55.289</v>
      </c>
      <c r="C218" s="112"/>
      <c r="D218" s="44">
        <v>55.662</v>
      </c>
      <c r="E218" s="31"/>
      <c r="F218" s="156">
        <v>55.662</v>
      </c>
      <c r="G218" s="31"/>
      <c r="H218" s="13">
        <v>55.662</v>
      </c>
      <c r="I218" s="112"/>
      <c r="J218" s="206">
        <v>56.89</v>
      </c>
      <c r="K218" s="31"/>
      <c r="L218" s="40">
        <f t="shared" si="4"/>
        <v>1.2280000000000015</v>
      </c>
    </row>
    <row r="219" spans="1:12" ht="12.75">
      <c r="A219" s="24" t="s">
        <v>137</v>
      </c>
      <c r="B219" s="44">
        <v>20</v>
      </c>
      <c r="C219" s="112"/>
      <c r="D219" s="44">
        <v>20</v>
      </c>
      <c r="E219" s="31"/>
      <c r="F219" s="156">
        <v>20</v>
      </c>
      <c r="G219" s="31"/>
      <c r="H219" s="13">
        <v>20</v>
      </c>
      <c r="I219" s="112"/>
      <c r="J219" s="206">
        <v>20.059</v>
      </c>
      <c r="K219" s="31"/>
      <c r="L219" s="40">
        <f t="shared" si="4"/>
        <v>0.05900000000000105</v>
      </c>
    </row>
    <row r="220" spans="1:12" ht="12.75">
      <c r="A220" s="12" t="s">
        <v>71</v>
      </c>
      <c r="B220" s="44">
        <v>51.332</v>
      </c>
      <c r="C220" s="112"/>
      <c r="D220" s="44">
        <v>51.691</v>
      </c>
      <c r="E220" s="112"/>
      <c r="F220" s="165">
        <v>51.691</v>
      </c>
      <c r="G220" s="31"/>
      <c r="H220" s="13">
        <v>51.691</v>
      </c>
      <c r="I220" s="112"/>
      <c r="J220" s="206">
        <v>50.559</v>
      </c>
      <c r="K220" s="31"/>
      <c r="L220" s="40">
        <f t="shared" si="4"/>
        <v>-1.132000000000005</v>
      </c>
    </row>
    <row r="221" spans="1:12" ht="12.75">
      <c r="A221" s="12" t="s">
        <v>138</v>
      </c>
      <c r="B221" s="44">
        <v>50</v>
      </c>
      <c r="C221" s="112"/>
      <c r="D221" s="44">
        <v>50</v>
      </c>
      <c r="E221" s="112"/>
      <c r="F221" s="165">
        <v>50</v>
      </c>
      <c r="G221" s="31"/>
      <c r="H221" s="13">
        <v>53.871</v>
      </c>
      <c r="I221" s="112"/>
      <c r="J221" s="206">
        <v>57.266</v>
      </c>
      <c r="K221" s="31"/>
      <c r="L221" s="40">
        <f t="shared" si="4"/>
        <v>3.394999999999996</v>
      </c>
    </row>
    <row r="222" spans="1:12" ht="12.75">
      <c r="A222" s="12" t="s">
        <v>315</v>
      </c>
      <c r="B222" s="44"/>
      <c r="C222" s="112"/>
      <c r="D222" s="44"/>
      <c r="E222" s="112"/>
      <c r="F222" s="165"/>
      <c r="G222" s="31"/>
      <c r="H222" s="13"/>
      <c r="I222" s="112"/>
      <c r="J222" s="206">
        <v>35</v>
      </c>
      <c r="K222" s="31"/>
      <c r="L222" s="40">
        <f t="shared" si="4"/>
        <v>35</v>
      </c>
    </row>
    <row r="223" spans="1:12" ht="12.75">
      <c r="A223" s="12" t="s">
        <v>219</v>
      </c>
      <c r="B223" s="44"/>
      <c r="C223" s="112"/>
      <c r="D223" s="44">
        <v>50</v>
      </c>
      <c r="E223" s="112"/>
      <c r="F223" s="165">
        <v>50.349</v>
      </c>
      <c r="G223" s="31"/>
      <c r="H223" s="13">
        <v>55.664</v>
      </c>
      <c r="I223" s="112"/>
      <c r="J223" s="206">
        <v>51.669</v>
      </c>
      <c r="K223" s="31"/>
      <c r="L223" s="40">
        <f t="shared" si="4"/>
        <v>-3.9950000000000045</v>
      </c>
    </row>
    <row r="224" spans="1:12" ht="12.75">
      <c r="A224" s="12" t="s">
        <v>174</v>
      </c>
      <c r="B224" s="44">
        <v>30</v>
      </c>
      <c r="C224" s="112"/>
      <c r="D224" s="44">
        <v>30.21</v>
      </c>
      <c r="E224" s="112"/>
      <c r="F224" s="165">
        <v>30.21</v>
      </c>
      <c r="G224" s="31"/>
      <c r="H224" s="13">
        <v>30.21</v>
      </c>
      <c r="I224" s="112"/>
      <c r="J224" s="206">
        <v>30.21</v>
      </c>
      <c r="K224" s="31"/>
      <c r="L224" s="40">
        <f t="shared" si="4"/>
        <v>0</v>
      </c>
    </row>
    <row r="225" spans="1:12" ht="12.75">
      <c r="A225" s="24" t="s">
        <v>139</v>
      </c>
      <c r="B225" s="44">
        <v>40</v>
      </c>
      <c r="C225" s="112"/>
      <c r="D225" s="44">
        <v>40</v>
      </c>
      <c r="E225" s="31"/>
      <c r="F225" s="156">
        <v>40</v>
      </c>
      <c r="G225" s="31"/>
      <c r="H225" s="13">
        <v>40</v>
      </c>
      <c r="I225" s="112"/>
      <c r="J225" s="206">
        <v>40</v>
      </c>
      <c r="K225" s="31"/>
      <c r="L225" s="40">
        <f t="shared" si="4"/>
        <v>0</v>
      </c>
    </row>
    <row r="226" spans="1:12" ht="12.75">
      <c r="A226" s="24" t="s">
        <v>165</v>
      </c>
      <c r="B226" s="44">
        <v>0</v>
      </c>
      <c r="C226" s="112"/>
      <c r="D226" s="44">
        <v>40</v>
      </c>
      <c r="E226" s="31"/>
      <c r="F226" s="156">
        <v>40</v>
      </c>
      <c r="G226" s="31"/>
      <c r="H226" s="13">
        <v>40</v>
      </c>
      <c r="I226" s="112"/>
      <c r="J226" s="206">
        <v>70.162</v>
      </c>
      <c r="K226" s="31"/>
      <c r="L226" s="40">
        <f t="shared" si="4"/>
        <v>30.162000000000006</v>
      </c>
    </row>
    <row r="227" spans="1:12" ht="12.75">
      <c r="A227" s="24" t="s">
        <v>188</v>
      </c>
      <c r="B227" s="44">
        <v>35</v>
      </c>
      <c r="C227" s="112"/>
      <c r="D227" s="44">
        <v>35.245</v>
      </c>
      <c r="E227" s="31"/>
      <c r="F227" s="156">
        <v>35.245</v>
      </c>
      <c r="G227" s="31"/>
      <c r="H227" s="13">
        <v>35.245</v>
      </c>
      <c r="I227" s="112"/>
      <c r="J227" s="206">
        <v>35.245</v>
      </c>
      <c r="K227" s="31"/>
      <c r="L227" s="40">
        <f t="shared" si="4"/>
        <v>0</v>
      </c>
    </row>
    <row r="228" spans="1:12" ht="12.75">
      <c r="A228" s="24" t="s">
        <v>196</v>
      </c>
      <c r="B228" s="44">
        <v>44.221</v>
      </c>
      <c r="C228" s="112"/>
      <c r="D228" s="44">
        <v>44.53</v>
      </c>
      <c r="E228" s="31"/>
      <c r="F228" s="156">
        <v>44.53</v>
      </c>
      <c r="G228" s="31"/>
      <c r="H228" s="13">
        <v>44.53</v>
      </c>
      <c r="I228" s="112"/>
      <c r="J228" s="206">
        <v>45.773</v>
      </c>
      <c r="K228" s="31"/>
      <c r="L228" s="40">
        <f t="shared" si="4"/>
        <v>1.243000000000002</v>
      </c>
    </row>
    <row r="229" spans="1:12" ht="12.75">
      <c r="A229" s="24" t="s">
        <v>171</v>
      </c>
      <c r="B229" s="44">
        <v>48.644</v>
      </c>
      <c r="C229" s="112"/>
      <c r="D229" s="44">
        <v>48.984</v>
      </c>
      <c r="E229" s="31"/>
      <c r="F229" s="156">
        <v>48.984</v>
      </c>
      <c r="G229" s="31"/>
      <c r="H229" s="13">
        <v>48.984</v>
      </c>
      <c r="I229" s="112"/>
      <c r="J229" s="206">
        <v>48.984</v>
      </c>
      <c r="K229" s="31"/>
      <c r="L229" s="40">
        <f t="shared" si="4"/>
        <v>0</v>
      </c>
    </row>
    <row r="230" spans="1:12" ht="12.75">
      <c r="A230" s="24" t="s">
        <v>166</v>
      </c>
      <c r="B230" s="4">
        <v>44.22</v>
      </c>
      <c r="C230" s="116"/>
      <c r="D230" s="4">
        <v>50.093</v>
      </c>
      <c r="E230" s="26"/>
      <c r="F230" s="158">
        <v>55.663</v>
      </c>
      <c r="G230" s="26"/>
      <c r="H230" s="21">
        <v>55.663</v>
      </c>
      <c r="I230" s="181"/>
      <c r="J230" s="204">
        <v>57.266</v>
      </c>
      <c r="K230" s="26"/>
      <c r="L230" s="40">
        <f t="shared" si="4"/>
        <v>1.6030000000000015</v>
      </c>
    </row>
    <row r="231" spans="1:12" ht="12.75">
      <c r="A231" s="24" t="s">
        <v>231</v>
      </c>
      <c r="B231" s="44"/>
      <c r="C231" s="112"/>
      <c r="D231" s="44"/>
      <c r="E231" s="31"/>
      <c r="F231" s="156">
        <v>15</v>
      </c>
      <c r="G231" s="31"/>
      <c r="H231" s="13">
        <v>15.105</v>
      </c>
      <c r="I231" s="112"/>
      <c r="J231" s="206">
        <v>15.105</v>
      </c>
      <c r="K231" s="31"/>
      <c r="L231" s="40">
        <f t="shared" si="4"/>
        <v>0</v>
      </c>
    </row>
    <row r="232" spans="1:12" ht="12.75">
      <c r="A232" s="24" t="s">
        <v>232</v>
      </c>
      <c r="B232" s="124"/>
      <c r="C232" s="39"/>
      <c r="D232" s="124"/>
      <c r="E232" s="15"/>
      <c r="F232" s="157">
        <v>15</v>
      </c>
      <c r="G232" s="15"/>
      <c r="H232" s="19">
        <v>70.769</v>
      </c>
      <c r="I232" s="39"/>
      <c r="J232" s="207">
        <v>71.48</v>
      </c>
      <c r="K232" s="15"/>
      <c r="L232" s="40">
        <f t="shared" si="4"/>
        <v>0.7109999999999985</v>
      </c>
    </row>
    <row r="233" spans="1:12" ht="12.75">
      <c r="A233" s="24" t="s">
        <v>233</v>
      </c>
      <c r="B233" s="44"/>
      <c r="C233" s="112"/>
      <c r="D233" s="44"/>
      <c r="E233" s="31"/>
      <c r="F233" s="156">
        <v>15</v>
      </c>
      <c r="G233" s="31"/>
      <c r="H233" s="13">
        <v>70.769</v>
      </c>
      <c r="I233" s="112"/>
      <c r="J233" s="206">
        <v>72.405</v>
      </c>
      <c r="K233" s="31"/>
      <c r="L233" s="40">
        <f t="shared" si="4"/>
        <v>1.6359999999999957</v>
      </c>
    </row>
    <row r="234" spans="1:12" ht="12.75">
      <c r="A234" s="24" t="s">
        <v>234</v>
      </c>
      <c r="B234" s="124"/>
      <c r="C234" s="39"/>
      <c r="D234" s="124"/>
      <c r="E234" s="15"/>
      <c r="F234" s="157">
        <v>15</v>
      </c>
      <c r="G234" s="15"/>
      <c r="H234" s="19">
        <v>15.105</v>
      </c>
      <c r="I234" s="39"/>
      <c r="J234" s="207">
        <v>15</v>
      </c>
      <c r="K234" s="15"/>
      <c r="L234" s="40">
        <f t="shared" si="4"/>
        <v>-0.10500000000000043</v>
      </c>
    </row>
    <row r="235" spans="1:12" ht="12.75">
      <c r="A235" s="24" t="s">
        <v>38</v>
      </c>
      <c r="B235" s="44">
        <v>44.22</v>
      </c>
      <c r="C235" s="112"/>
      <c r="D235" s="44">
        <v>44.529</v>
      </c>
      <c r="E235" s="31"/>
      <c r="F235" s="156">
        <v>38.518</v>
      </c>
      <c r="G235" s="31"/>
      <c r="H235" s="13">
        <v>38.518</v>
      </c>
      <c r="I235" s="112"/>
      <c r="J235" s="206">
        <v>38.518</v>
      </c>
      <c r="K235" s="31"/>
      <c r="L235" s="40">
        <f t="shared" si="4"/>
        <v>0</v>
      </c>
    </row>
    <row r="236" spans="1:12" ht="12.75">
      <c r="A236" s="24" t="s">
        <v>39</v>
      </c>
      <c r="B236" s="124">
        <v>40</v>
      </c>
      <c r="C236" s="39"/>
      <c r="D236" s="124">
        <v>40</v>
      </c>
      <c r="E236" s="15"/>
      <c r="F236" s="157">
        <v>34.6</v>
      </c>
      <c r="G236" s="15"/>
      <c r="H236" s="19">
        <v>34.6</v>
      </c>
      <c r="I236" s="39"/>
      <c r="J236" s="207">
        <v>29.6</v>
      </c>
      <c r="K236" s="15"/>
      <c r="L236" s="40">
        <f t="shared" si="4"/>
        <v>-5</v>
      </c>
    </row>
    <row r="237" spans="1:12" ht="13.5" thickBot="1">
      <c r="A237" s="34" t="s">
        <v>40</v>
      </c>
      <c r="B237" s="128">
        <v>11.599</v>
      </c>
      <c r="C237" s="117"/>
      <c r="D237" s="128">
        <v>11.68</v>
      </c>
      <c r="E237" s="92"/>
      <c r="F237" s="161">
        <v>11.657</v>
      </c>
      <c r="G237" s="92"/>
      <c r="H237" s="35">
        <v>4</v>
      </c>
      <c r="I237" s="117"/>
      <c r="J237" s="211">
        <v>0</v>
      </c>
      <c r="K237" s="92"/>
      <c r="L237" s="48">
        <f>SUM(J237-H237)</f>
        <v>-4</v>
      </c>
    </row>
    <row r="238" spans="1:12" ht="12.75">
      <c r="A238" s="1"/>
      <c r="B238" s="8"/>
      <c r="C238" s="3"/>
      <c r="D238" s="8"/>
      <c r="E238" s="3"/>
      <c r="F238" s="137"/>
      <c r="G238" s="3"/>
      <c r="H238" s="102"/>
      <c r="I238" s="3"/>
      <c r="J238" s="103"/>
      <c r="K238" s="3"/>
      <c r="L238" s="167"/>
    </row>
    <row r="239" spans="1:12" ht="13.5" thickBot="1">
      <c r="A239" s="1" t="s">
        <v>41</v>
      </c>
      <c r="B239" s="8"/>
      <c r="C239" s="3"/>
      <c r="D239" s="8"/>
      <c r="E239" s="3"/>
      <c r="F239" s="137"/>
      <c r="G239" s="3"/>
      <c r="H239" s="102"/>
      <c r="I239" s="3"/>
      <c r="J239" s="103"/>
      <c r="K239" s="3"/>
      <c r="L239" s="168"/>
    </row>
    <row r="240" spans="1:12" ht="12.75">
      <c r="A240" s="9" t="s">
        <v>42</v>
      </c>
      <c r="B240" s="55">
        <v>6.637</v>
      </c>
      <c r="C240" s="115"/>
      <c r="D240" s="55">
        <v>6.03</v>
      </c>
      <c r="E240" s="115"/>
      <c r="F240" s="163">
        <v>6.34</v>
      </c>
      <c r="G240" s="83"/>
      <c r="H240" s="55">
        <v>5.707</v>
      </c>
      <c r="I240" s="115"/>
      <c r="J240" s="209">
        <v>6.082</v>
      </c>
      <c r="K240" s="47"/>
      <c r="L240" s="107">
        <f>SUM(J240-H240)</f>
        <v>0.375</v>
      </c>
    </row>
    <row r="241" spans="1:12" ht="13.5" thickBot="1">
      <c r="A241" s="24" t="s">
        <v>43</v>
      </c>
      <c r="B241" s="56">
        <v>0.854</v>
      </c>
      <c r="C241" s="17" t="s">
        <v>4</v>
      </c>
      <c r="D241" s="56">
        <v>0.757</v>
      </c>
      <c r="E241" s="17"/>
      <c r="F241" s="164">
        <v>0.757</v>
      </c>
      <c r="G241" s="16"/>
      <c r="H241" s="13">
        <v>0.651</v>
      </c>
      <c r="I241" s="17"/>
      <c r="J241" s="207">
        <v>0.652</v>
      </c>
      <c r="K241" s="18"/>
      <c r="L241" s="179">
        <f>SUM(J241-H241)</f>
        <v>0.0010000000000000009</v>
      </c>
    </row>
    <row r="242" spans="1:12" ht="12.75">
      <c r="A242" s="49"/>
      <c r="B242" s="129"/>
      <c r="C242" s="50"/>
      <c r="D242" s="129"/>
      <c r="E242" s="50"/>
      <c r="F242" s="143"/>
      <c r="G242" s="50"/>
      <c r="H242" s="177"/>
      <c r="I242" s="50"/>
      <c r="J242" s="212"/>
      <c r="K242" s="50"/>
      <c r="L242" s="169"/>
    </row>
    <row r="243" spans="1:12" ht="13.5" thickBot="1">
      <c r="A243" s="1" t="s">
        <v>44</v>
      </c>
      <c r="B243" s="4"/>
      <c r="C243" s="5"/>
      <c r="D243" s="4"/>
      <c r="E243" s="5"/>
      <c r="F243" s="37"/>
      <c r="G243" s="5"/>
      <c r="H243" s="21"/>
      <c r="I243" s="5"/>
      <c r="J243" s="213"/>
      <c r="K243" s="5"/>
      <c r="L243" s="136"/>
    </row>
    <row r="244" spans="1:12" ht="12.75">
      <c r="A244" s="9" t="s">
        <v>140</v>
      </c>
      <c r="B244" s="127">
        <v>27.013</v>
      </c>
      <c r="C244" s="11"/>
      <c r="D244" s="127">
        <v>27.083</v>
      </c>
      <c r="E244" s="38"/>
      <c r="F244" s="138">
        <v>27.172</v>
      </c>
      <c r="G244" s="38"/>
      <c r="H244" s="10">
        <v>27.342</v>
      </c>
      <c r="I244" s="11"/>
      <c r="J244" s="214">
        <v>37.494</v>
      </c>
      <c r="K244" s="38"/>
      <c r="L244" s="107">
        <f>SUM(J244-H244)</f>
        <v>10.152000000000001</v>
      </c>
    </row>
    <row r="245" spans="1:12" ht="12.75">
      <c r="A245" s="51" t="s">
        <v>141</v>
      </c>
      <c r="B245" s="124">
        <v>48.333</v>
      </c>
      <c r="C245" s="39"/>
      <c r="D245" s="124">
        <v>47.227</v>
      </c>
      <c r="E245" s="15"/>
      <c r="F245" s="139">
        <v>48.394</v>
      </c>
      <c r="G245" s="15"/>
      <c r="H245" s="19">
        <v>41.024</v>
      </c>
      <c r="I245" s="112"/>
      <c r="J245" s="215">
        <v>40.799</v>
      </c>
      <c r="K245" s="112"/>
      <c r="L245" s="40">
        <f>SUM(J245-H245)</f>
        <v>-0.22500000000000142</v>
      </c>
    </row>
    <row r="246" spans="1:12" ht="12.75">
      <c r="A246" s="20" t="s">
        <v>142</v>
      </c>
      <c r="B246" s="124">
        <v>60.294</v>
      </c>
      <c r="C246" s="39"/>
      <c r="D246" s="124">
        <v>56.396</v>
      </c>
      <c r="E246" s="15"/>
      <c r="F246" s="139">
        <v>56.164</v>
      </c>
      <c r="G246" s="16" t="s">
        <v>4</v>
      </c>
      <c r="H246" s="13">
        <v>49.384</v>
      </c>
      <c r="I246" s="17" t="s">
        <v>4</v>
      </c>
      <c r="J246" s="206">
        <v>47.615</v>
      </c>
      <c r="K246" s="23" t="s">
        <v>4</v>
      </c>
      <c r="L246" s="40">
        <f aca="true" t="shared" si="5" ref="L246:L260">SUM(J246-H246)</f>
        <v>-1.7689999999999984</v>
      </c>
    </row>
    <row r="247" spans="1:12" ht="12.75">
      <c r="A247" s="12" t="s">
        <v>143</v>
      </c>
      <c r="B247" s="124">
        <v>24.776</v>
      </c>
      <c r="C247" s="39"/>
      <c r="D247" s="124">
        <v>24.845</v>
      </c>
      <c r="E247" s="15"/>
      <c r="F247" s="139">
        <v>24.741</v>
      </c>
      <c r="G247" s="16" t="s">
        <v>4</v>
      </c>
      <c r="H247" s="13">
        <v>25.704</v>
      </c>
      <c r="I247" s="17" t="s">
        <v>4</v>
      </c>
      <c r="J247" s="206">
        <v>26.704</v>
      </c>
      <c r="K247" s="23" t="s">
        <v>4</v>
      </c>
      <c r="L247" s="40">
        <f t="shared" si="5"/>
        <v>1</v>
      </c>
    </row>
    <row r="248" spans="1:12" ht="12.75">
      <c r="A248" s="12" t="s">
        <v>144</v>
      </c>
      <c r="B248" s="124">
        <v>56.084</v>
      </c>
      <c r="C248" s="39"/>
      <c r="D248" s="124">
        <v>51.558</v>
      </c>
      <c r="E248" s="15"/>
      <c r="F248" s="139">
        <v>51.104</v>
      </c>
      <c r="G248" s="15"/>
      <c r="H248" s="19">
        <v>44.054</v>
      </c>
      <c r="I248" s="39"/>
      <c r="J248" s="207">
        <v>42.821</v>
      </c>
      <c r="K248" s="15"/>
      <c r="L248" s="40">
        <f t="shared" si="5"/>
        <v>-1.233000000000004</v>
      </c>
    </row>
    <row r="249" spans="1:12" ht="12.75">
      <c r="A249" s="12" t="s">
        <v>145</v>
      </c>
      <c r="B249" s="124">
        <v>55</v>
      </c>
      <c r="C249" s="39"/>
      <c r="D249" s="124">
        <v>55</v>
      </c>
      <c r="E249" s="15"/>
      <c r="F249" s="139">
        <v>55</v>
      </c>
      <c r="G249" s="15"/>
      <c r="H249" s="19">
        <v>55</v>
      </c>
      <c r="I249" s="39"/>
      <c r="J249" s="207">
        <v>55</v>
      </c>
      <c r="K249" s="112"/>
      <c r="L249" s="40">
        <f t="shared" si="5"/>
        <v>0</v>
      </c>
    </row>
    <row r="250" spans="1:12" ht="12.75">
      <c r="A250" s="12" t="s">
        <v>45</v>
      </c>
      <c r="B250" s="124">
        <v>61.9</v>
      </c>
      <c r="C250" s="39"/>
      <c r="D250" s="124">
        <v>58.817</v>
      </c>
      <c r="E250" s="15"/>
      <c r="F250" s="139">
        <v>53.144</v>
      </c>
      <c r="G250" s="16" t="s">
        <v>4</v>
      </c>
      <c r="H250" s="13">
        <v>50.887</v>
      </c>
      <c r="I250" s="17" t="s">
        <v>4</v>
      </c>
      <c r="J250" s="206">
        <v>51.732</v>
      </c>
      <c r="K250" s="23" t="s">
        <v>4</v>
      </c>
      <c r="L250" s="40">
        <f t="shared" si="5"/>
        <v>0.8449999999999989</v>
      </c>
    </row>
    <row r="251" spans="1:12" ht="12.75">
      <c r="A251" s="12" t="s">
        <v>46</v>
      </c>
      <c r="B251" s="124">
        <v>60.216</v>
      </c>
      <c r="C251" s="39"/>
      <c r="D251" s="124">
        <v>60.216</v>
      </c>
      <c r="E251" s="15"/>
      <c r="F251" s="139">
        <v>60.216</v>
      </c>
      <c r="G251" s="16" t="s">
        <v>4</v>
      </c>
      <c r="H251" s="13">
        <v>56.507</v>
      </c>
      <c r="I251" s="17"/>
      <c r="J251" s="216">
        <v>53.03</v>
      </c>
      <c r="K251" s="16"/>
      <c r="L251" s="40">
        <f t="shared" si="5"/>
        <v>-3.4769999999999968</v>
      </c>
    </row>
    <row r="252" spans="1:12" ht="12.75">
      <c r="A252" s="12" t="s">
        <v>146</v>
      </c>
      <c r="B252" s="124">
        <v>31.863</v>
      </c>
      <c r="C252" s="39"/>
      <c r="D252" s="124">
        <v>31.921</v>
      </c>
      <c r="E252" s="15"/>
      <c r="F252" s="139">
        <v>31.673</v>
      </c>
      <c r="G252" s="15"/>
      <c r="H252" s="19">
        <v>30.534</v>
      </c>
      <c r="I252" s="39"/>
      <c r="J252" s="207">
        <v>30</v>
      </c>
      <c r="K252" s="15"/>
      <c r="L252" s="40">
        <f t="shared" si="5"/>
        <v>-0.5339999999999989</v>
      </c>
    </row>
    <row r="253" spans="1:12" ht="12.75">
      <c r="A253" s="12" t="s">
        <v>147</v>
      </c>
      <c r="B253" s="124">
        <v>30.469</v>
      </c>
      <c r="C253" s="39"/>
      <c r="D253" s="124">
        <v>30.469</v>
      </c>
      <c r="E253" s="15"/>
      <c r="F253" s="139">
        <v>30.469</v>
      </c>
      <c r="G253" s="16" t="s">
        <v>4</v>
      </c>
      <c r="H253" s="13">
        <v>30.469</v>
      </c>
      <c r="I253" s="17" t="s">
        <v>4</v>
      </c>
      <c r="J253" s="207">
        <v>30.435</v>
      </c>
      <c r="K253" s="17"/>
      <c r="L253" s="40">
        <f t="shared" si="5"/>
        <v>-0.03400000000000247</v>
      </c>
    </row>
    <row r="254" spans="1:12" ht="12.75">
      <c r="A254" s="12" t="s">
        <v>148</v>
      </c>
      <c r="B254" s="124">
        <v>33.708</v>
      </c>
      <c r="C254" s="39"/>
      <c r="D254" s="124">
        <v>32.439</v>
      </c>
      <c r="E254" s="15"/>
      <c r="F254" s="139">
        <v>26.664</v>
      </c>
      <c r="G254" s="16" t="s">
        <v>4</v>
      </c>
      <c r="H254" s="13">
        <v>28.393</v>
      </c>
      <c r="I254" s="17" t="s">
        <v>4</v>
      </c>
      <c r="J254" s="206">
        <v>29.82</v>
      </c>
      <c r="K254" s="23" t="s">
        <v>4</v>
      </c>
      <c r="L254" s="40">
        <f t="shared" si="5"/>
        <v>1.4269999999999996</v>
      </c>
    </row>
    <row r="255" spans="1:12" ht="12.75">
      <c r="A255" s="12" t="s">
        <v>149</v>
      </c>
      <c r="B255" s="124">
        <v>44.068</v>
      </c>
      <c r="C255" s="39"/>
      <c r="D255" s="124">
        <v>41.43</v>
      </c>
      <c r="E255" s="15"/>
      <c r="F255" s="139">
        <v>41</v>
      </c>
      <c r="G255" s="16" t="s">
        <v>4</v>
      </c>
      <c r="H255" s="13">
        <v>39.455</v>
      </c>
      <c r="I255" s="17" t="s">
        <v>4</v>
      </c>
      <c r="J255" s="206">
        <v>40.5</v>
      </c>
      <c r="K255" s="17"/>
      <c r="L255" s="40">
        <f t="shared" si="5"/>
        <v>1.0450000000000017</v>
      </c>
    </row>
    <row r="256" spans="1:12" ht="12.75">
      <c r="A256" s="12" t="s">
        <v>235</v>
      </c>
      <c r="B256" s="124">
        <v>28.816</v>
      </c>
      <c r="C256" s="39"/>
      <c r="D256" s="124">
        <v>29.378</v>
      </c>
      <c r="E256" s="15"/>
      <c r="F256" s="139">
        <v>28.665</v>
      </c>
      <c r="G256" s="16" t="s">
        <v>4</v>
      </c>
      <c r="H256" s="13">
        <v>29.381</v>
      </c>
      <c r="I256" s="17" t="s">
        <v>4</v>
      </c>
      <c r="J256" s="206">
        <v>30.382</v>
      </c>
      <c r="K256" s="17" t="s">
        <v>4</v>
      </c>
      <c r="L256" s="40">
        <f t="shared" si="5"/>
        <v>1.0010000000000012</v>
      </c>
    </row>
    <row r="257" spans="1:12" ht="12.75">
      <c r="A257" s="12" t="s">
        <v>247</v>
      </c>
      <c r="B257" s="124">
        <v>43.044</v>
      </c>
      <c r="C257" s="39"/>
      <c r="D257" s="124">
        <v>43.189</v>
      </c>
      <c r="E257" s="15"/>
      <c r="F257" s="139">
        <v>43.021</v>
      </c>
      <c r="G257" s="16" t="s">
        <v>4</v>
      </c>
      <c r="H257" s="13">
        <v>44.111</v>
      </c>
      <c r="I257" s="17" t="s">
        <v>4</v>
      </c>
      <c r="J257" s="206">
        <v>45.159</v>
      </c>
      <c r="K257" s="23" t="s">
        <v>4</v>
      </c>
      <c r="L257" s="40">
        <f t="shared" si="5"/>
        <v>1.0480000000000018</v>
      </c>
    </row>
    <row r="258" spans="1:12" ht="12.75">
      <c r="A258" s="12" t="s">
        <v>150</v>
      </c>
      <c r="B258" s="44">
        <v>36.503</v>
      </c>
      <c r="C258" s="112"/>
      <c r="D258" s="44">
        <v>36.501</v>
      </c>
      <c r="E258" s="31"/>
      <c r="F258" s="141">
        <v>36.501</v>
      </c>
      <c r="G258" s="31"/>
      <c r="H258" s="13">
        <v>31.603</v>
      </c>
      <c r="I258" s="112"/>
      <c r="J258" s="206">
        <v>31.344</v>
      </c>
      <c r="K258" s="112"/>
      <c r="L258" s="40">
        <f t="shared" si="5"/>
        <v>-0.25900000000000034</v>
      </c>
    </row>
    <row r="259" spans="1:12" ht="12.75">
      <c r="A259" s="20" t="s">
        <v>151</v>
      </c>
      <c r="B259" s="124">
        <v>30.006</v>
      </c>
      <c r="C259" s="39"/>
      <c r="D259" s="124">
        <v>29.263</v>
      </c>
      <c r="E259" s="15"/>
      <c r="F259" s="139">
        <v>27.687</v>
      </c>
      <c r="G259" s="15"/>
      <c r="H259" s="19">
        <v>27.182</v>
      </c>
      <c r="I259" s="17" t="s">
        <v>4</v>
      </c>
      <c r="J259" s="206">
        <v>27.29</v>
      </c>
      <c r="K259" s="23" t="s">
        <v>4</v>
      </c>
      <c r="L259" s="40">
        <f t="shared" si="5"/>
        <v>0.10800000000000054</v>
      </c>
    </row>
    <row r="260" spans="1:12" ht="13.5" thickBot="1">
      <c r="A260" s="34" t="s">
        <v>152</v>
      </c>
      <c r="B260" s="130">
        <v>37.666</v>
      </c>
      <c r="C260" s="117"/>
      <c r="D260" s="130">
        <v>35.473</v>
      </c>
      <c r="E260" s="92"/>
      <c r="F260" s="142">
        <v>32.294</v>
      </c>
      <c r="G260" s="60" t="s">
        <v>4</v>
      </c>
      <c r="H260" s="35">
        <v>31.08</v>
      </c>
      <c r="I260" s="108" t="s">
        <v>4</v>
      </c>
      <c r="J260" s="211">
        <v>31.965</v>
      </c>
      <c r="K260" s="60"/>
      <c r="L260" s="40">
        <f t="shared" si="5"/>
        <v>0.8850000000000016</v>
      </c>
    </row>
    <row r="261" spans="1:12" ht="12.75">
      <c r="A261" s="27"/>
      <c r="B261" s="4"/>
      <c r="C261" s="5"/>
      <c r="D261" s="4"/>
      <c r="E261" s="5"/>
      <c r="F261" s="37"/>
      <c r="G261" s="5"/>
      <c r="H261" s="21"/>
      <c r="I261" s="5"/>
      <c r="J261" s="5"/>
      <c r="K261" s="5"/>
      <c r="L261" s="122"/>
    </row>
    <row r="262" spans="1:12" ht="13.5" thickBot="1">
      <c r="A262" s="1" t="s">
        <v>47</v>
      </c>
      <c r="B262" s="4"/>
      <c r="C262" s="5"/>
      <c r="D262" s="4"/>
      <c r="E262" s="5"/>
      <c r="F262" s="37"/>
      <c r="G262" s="5"/>
      <c r="H262" s="21"/>
      <c r="I262" s="5"/>
      <c r="J262" s="5"/>
      <c r="K262" s="5"/>
      <c r="L262" s="122"/>
    </row>
    <row r="263" spans="1:12" ht="12.75">
      <c r="A263" s="61" t="s">
        <v>98</v>
      </c>
      <c r="B263" s="29">
        <v>50</v>
      </c>
      <c r="C263" s="118"/>
      <c r="D263" s="29">
        <v>50</v>
      </c>
      <c r="E263" s="30"/>
      <c r="F263" s="155">
        <v>50</v>
      </c>
      <c r="G263" s="30"/>
      <c r="H263" s="55">
        <v>50</v>
      </c>
      <c r="I263" s="118"/>
      <c r="J263" s="202">
        <v>50</v>
      </c>
      <c r="K263" s="30"/>
      <c r="L263" s="107">
        <f>SUM(J263-H263)</f>
        <v>0</v>
      </c>
    </row>
    <row r="264" spans="1:12" ht="12.75">
      <c r="A264" s="12" t="s">
        <v>97</v>
      </c>
      <c r="B264" s="44">
        <v>21</v>
      </c>
      <c r="C264" s="119"/>
      <c r="D264" s="44">
        <v>15</v>
      </c>
      <c r="E264" s="41"/>
      <c r="F264" s="156">
        <v>15</v>
      </c>
      <c r="G264" s="41"/>
      <c r="H264" s="13">
        <v>15</v>
      </c>
      <c r="I264" s="119"/>
      <c r="J264" s="206">
        <v>19</v>
      </c>
      <c r="K264" s="41"/>
      <c r="L264" s="40">
        <f>SUM(J264-H264)</f>
        <v>4</v>
      </c>
    </row>
    <row r="265" spans="1:12" ht="12.75">
      <c r="A265" s="12" t="s">
        <v>48</v>
      </c>
      <c r="B265" s="44">
        <v>4.409</v>
      </c>
      <c r="C265" s="112"/>
      <c r="D265" s="44">
        <v>4.409</v>
      </c>
      <c r="E265" s="31"/>
      <c r="F265" s="156">
        <v>4.409</v>
      </c>
      <c r="G265" s="31"/>
      <c r="H265" s="13">
        <v>4.409</v>
      </c>
      <c r="I265" s="112"/>
      <c r="J265" s="217">
        <v>0</v>
      </c>
      <c r="K265" s="31"/>
      <c r="L265" s="40">
        <f aca="true" t="shared" si="6" ref="L265:L298">SUM(J265-H265)</f>
        <v>-4.409</v>
      </c>
    </row>
    <row r="266" spans="1:12" ht="12.75">
      <c r="A266" s="12" t="s">
        <v>49</v>
      </c>
      <c r="B266" s="124">
        <v>39</v>
      </c>
      <c r="C266" s="39"/>
      <c r="D266" s="124">
        <v>39</v>
      </c>
      <c r="E266" s="15"/>
      <c r="F266" s="157">
        <v>39</v>
      </c>
      <c r="G266" s="15"/>
      <c r="H266" s="19">
        <v>39</v>
      </c>
      <c r="I266" s="39"/>
      <c r="J266" s="218">
        <v>39</v>
      </c>
      <c r="K266" s="15"/>
      <c r="L266" s="40">
        <f t="shared" si="6"/>
        <v>0</v>
      </c>
    </row>
    <row r="267" spans="1:12" ht="12.75">
      <c r="A267" s="51" t="s">
        <v>236</v>
      </c>
      <c r="B267" s="124">
        <v>12</v>
      </c>
      <c r="C267" s="39"/>
      <c r="D267" s="124">
        <v>12</v>
      </c>
      <c r="E267" s="15"/>
      <c r="F267" s="157">
        <v>12</v>
      </c>
      <c r="G267" s="15"/>
      <c r="H267" s="19">
        <v>45</v>
      </c>
      <c r="I267" s="39"/>
      <c r="J267" s="218">
        <v>0</v>
      </c>
      <c r="K267" s="15"/>
      <c r="L267" s="40">
        <f t="shared" si="6"/>
        <v>-45</v>
      </c>
    </row>
    <row r="268" spans="1:12" ht="12.75">
      <c r="A268" s="51" t="s">
        <v>296</v>
      </c>
      <c r="B268" s="124"/>
      <c r="C268" s="39"/>
      <c r="D268" s="124"/>
      <c r="E268" s="15"/>
      <c r="F268" s="157"/>
      <c r="G268" s="15"/>
      <c r="H268" s="19"/>
      <c r="I268" s="39"/>
      <c r="J268" s="218">
        <v>4.409</v>
      </c>
      <c r="K268" s="15"/>
      <c r="L268" s="40">
        <f t="shared" si="6"/>
        <v>4.409</v>
      </c>
    </row>
    <row r="269" spans="1:12" ht="12.75">
      <c r="A269" s="12" t="s">
        <v>50</v>
      </c>
      <c r="B269" s="124">
        <v>1.009</v>
      </c>
      <c r="C269" s="39"/>
      <c r="D269" s="124">
        <v>1.009</v>
      </c>
      <c r="E269" s="15"/>
      <c r="F269" s="157">
        <v>1.009</v>
      </c>
      <c r="G269" s="15"/>
      <c r="H269" s="19">
        <v>1.009</v>
      </c>
      <c r="I269" s="39"/>
      <c r="J269" s="218">
        <v>1.009</v>
      </c>
      <c r="K269" s="15"/>
      <c r="L269" s="40">
        <f t="shared" si="6"/>
        <v>0</v>
      </c>
    </row>
    <row r="270" spans="1:12" ht="12.75">
      <c r="A270" s="12" t="s">
        <v>83</v>
      </c>
      <c r="B270" s="124">
        <v>5</v>
      </c>
      <c r="C270" s="39"/>
      <c r="D270" s="124">
        <v>5</v>
      </c>
      <c r="E270" s="15"/>
      <c r="F270" s="157">
        <v>5</v>
      </c>
      <c r="G270" s="15"/>
      <c r="H270" s="19">
        <v>5</v>
      </c>
      <c r="I270" s="39"/>
      <c r="J270" s="218">
        <v>5</v>
      </c>
      <c r="K270" s="15"/>
      <c r="L270" s="40">
        <f t="shared" si="6"/>
        <v>0</v>
      </c>
    </row>
    <row r="271" spans="1:12" ht="12.75">
      <c r="A271" s="12" t="s">
        <v>51</v>
      </c>
      <c r="B271" s="124">
        <v>6</v>
      </c>
      <c r="C271" s="39"/>
      <c r="D271" s="124">
        <v>4</v>
      </c>
      <c r="E271" s="15"/>
      <c r="F271" s="157">
        <v>0</v>
      </c>
      <c r="G271" s="15"/>
      <c r="H271" s="19">
        <v>0</v>
      </c>
      <c r="I271" s="39"/>
      <c r="J271" s="207">
        <v>0</v>
      </c>
      <c r="K271" s="15"/>
      <c r="L271" s="40">
        <f t="shared" si="6"/>
        <v>0</v>
      </c>
    </row>
    <row r="272" spans="1:12" ht="12.75">
      <c r="A272" s="12" t="s">
        <v>178</v>
      </c>
      <c r="B272" s="124">
        <v>51</v>
      </c>
      <c r="C272" s="39"/>
      <c r="D272" s="124">
        <v>51</v>
      </c>
      <c r="E272" s="15"/>
      <c r="F272" s="157">
        <v>51</v>
      </c>
      <c r="G272" s="15"/>
      <c r="H272" s="19">
        <v>51</v>
      </c>
      <c r="I272" s="39"/>
      <c r="J272" s="207">
        <v>60</v>
      </c>
      <c r="K272" s="15"/>
      <c r="L272" s="40">
        <f t="shared" si="6"/>
        <v>9</v>
      </c>
    </row>
    <row r="273" spans="1:12" ht="12.75">
      <c r="A273" s="12" t="s">
        <v>169</v>
      </c>
      <c r="B273" s="124">
        <v>10</v>
      </c>
      <c r="C273" s="39"/>
      <c r="D273" s="124">
        <v>10</v>
      </c>
      <c r="E273" s="15"/>
      <c r="F273" s="157">
        <v>10</v>
      </c>
      <c r="G273" s="15"/>
      <c r="H273" s="19">
        <v>10</v>
      </c>
      <c r="I273" s="39"/>
      <c r="J273" s="207">
        <v>10</v>
      </c>
      <c r="K273" s="15"/>
      <c r="L273" s="40">
        <f t="shared" si="6"/>
        <v>0</v>
      </c>
    </row>
    <row r="274" spans="1:12" ht="12.75">
      <c r="A274" s="12" t="s">
        <v>177</v>
      </c>
      <c r="B274" s="124">
        <v>5</v>
      </c>
      <c r="C274" s="39"/>
      <c r="D274" s="124">
        <v>5</v>
      </c>
      <c r="E274" s="15"/>
      <c r="F274" s="157">
        <v>5</v>
      </c>
      <c r="G274" s="15"/>
      <c r="H274" s="19">
        <v>5</v>
      </c>
      <c r="I274" s="39"/>
      <c r="J274" s="207">
        <v>5</v>
      </c>
      <c r="K274" s="15"/>
      <c r="L274" s="40">
        <f t="shared" si="6"/>
        <v>0</v>
      </c>
    </row>
    <row r="275" spans="1:12" ht="12.75">
      <c r="A275" s="12" t="s">
        <v>96</v>
      </c>
      <c r="B275" s="124">
        <v>51</v>
      </c>
      <c r="C275" s="39"/>
      <c r="D275" s="124">
        <v>51</v>
      </c>
      <c r="E275" s="15"/>
      <c r="F275" s="157">
        <v>51</v>
      </c>
      <c r="G275" s="15"/>
      <c r="H275" s="19">
        <v>51</v>
      </c>
      <c r="I275" s="39"/>
      <c r="J275" s="207">
        <v>51</v>
      </c>
      <c r="K275" s="15"/>
      <c r="L275" s="40">
        <f t="shared" si="6"/>
        <v>0</v>
      </c>
    </row>
    <row r="276" spans="1:12" ht="12.75">
      <c r="A276" s="20" t="s">
        <v>154</v>
      </c>
      <c r="B276" s="124">
        <v>51</v>
      </c>
      <c r="C276" s="39"/>
      <c r="D276" s="124">
        <v>51</v>
      </c>
      <c r="E276" s="15"/>
      <c r="F276" s="157">
        <v>51</v>
      </c>
      <c r="G276" s="15"/>
      <c r="H276" s="19">
        <v>51</v>
      </c>
      <c r="I276" s="39"/>
      <c r="J276" s="207">
        <v>51</v>
      </c>
      <c r="K276" s="15"/>
      <c r="L276" s="40">
        <f t="shared" si="6"/>
        <v>0</v>
      </c>
    </row>
    <row r="277" spans="1:12" ht="12.75">
      <c r="A277" s="12" t="s">
        <v>95</v>
      </c>
      <c r="B277" s="124">
        <v>51</v>
      </c>
      <c r="C277" s="39"/>
      <c r="D277" s="124">
        <v>51</v>
      </c>
      <c r="E277" s="15"/>
      <c r="F277" s="157">
        <v>51</v>
      </c>
      <c r="G277" s="15"/>
      <c r="H277" s="19">
        <v>51</v>
      </c>
      <c r="I277" s="39"/>
      <c r="J277" s="207">
        <v>51</v>
      </c>
      <c r="K277" s="15"/>
      <c r="L277" s="40">
        <f t="shared" si="6"/>
        <v>0</v>
      </c>
    </row>
    <row r="278" spans="1:12" ht="12.75">
      <c r="A278" s="12" t="s">
        <v>186</v>
      </c>
      <c r="B278" s="124">
        <v>12</v>
      </c>
      <c r="C278" s="39"/>
      <c r="D278" s="124">
        <v>12</v>
      </c>
      <c r="E278" s="15"/>
      <c r="F278" s="157">
        <v>12</v>
      </c>
      <c r="G278" s="15"/>
      <c r="H278" s="19">
        <v>12</v>
      </c>
      <c r="I278" s="39"/>
      <c r="J278" s="207">
        <v>12</v>
      </c>
      <c r="K278" s="15"/>
      <c r="L278" s="40">
        <f t="shared" si="6"/>
        <v>0</v>
      </c>
    </row>
    <row r="279" spans="1:12" ht="12.75">
      <c r="A279" s="12" t="s">
        <v>163</v>
      </c>
      <c r="B279" s="124">
        <v>10</v>
      </c>
      <c r="C279" s="39"/>
      <c r="D279" s="124">
        <v>10</v>
      </c>
      <c r="E279" s="15"/>
      <c r="F279" s="157">
        <v>10</v>
      </c>
      <c r="G279" s="15"/>
      <c r="H279" s="19">
        <v>10</v>
      </c>
      <c r="I279" s="39"/>
      <c r="J279" s="207">
        <v>10</v>
      </c>
      <c r="K279" s="15"/>
      <c r="L279" s="40">
        <f t="shared" si="6"/>
        <v>0</v>
      </c>
    </row>
    <row r="280" spans="1:12" ht="12.75">
      <c r="A280" s="12" t="s">
        <v>297</v>
      </c>
      <c r="B280" s="124"/>
      <c r="C280" s="39"/>
      <c r="D280" s="124"/>
      <c r="E280" s="15"/>
      <c r="F280" s="157"/>
      <c r="G280" s="15"/>
      <c r="H280" s="19"/>
      <c r="I280" s="39"/>
      <c r="J280" s="207">
        <v>10</v>
      </c>
      <c r="K280" s="15"/>
      <c r="L280" s="40">
        <f t="shared" si="6"/>
        <v>10</v>
      </c>
    </row>
    <row r="281" spans="1:12" ht="12.75">
      <c r="A281" s="12" t="s">
        <v>94</v>
      </c>
      <c r="B281" s="124">
        <v>5.102</v>
      </c>
      <c r="C281" s="39"/>
      <c r="D281" s="124">
        <v>5</v>
      </c>
      <c r="E281" s="15"/>
      <c r="F281" s="157">
        <v>5</v>
      </c>
      <c r="G281" s="15"/>
      <c r="H281" s="19">
        <v>5</v>
      </c>
      <c r="I281" s="39"/>
      <c r="J281" s="207">
        <v>5</v>
      </c>
      <c r="K281" s="15"/>
      <c r="L281" s="40">
        <f t="shared" si="6"/>
        <v>0</v>
      </c>
    </row>
    <row r="282" spans="1:12" ht="12.75">
      <c r="A282" s="24" t="s">
        <v>153</v>
      </c>
      <c r="B282" s="124">
        <v>4.94</v>
      </c>
      <c r="C282" s="39"/>
      <c r="D282" s="124">
        <v>4.94</v>
      </c>
      <c r="E282" s="15"/>
      <c r="F282" s="157">
        <v>4.94</v>
      </c>
      <c r="G282" s="15"/>
      <c r="H282" s="19">
        <v>4.94</v>
      </c>
      <c r="I282" s="39"/>
      <c r="J282" s="207">
        <v>4.94</v>
      </c>
      <c r="K282" s="15"/>
      <c r="L282" s="40">
        <f t="shared" si="6"/>
        <v>0</v>
      </c>
    </row>
    <row r="283" spans="1:12" ht="12.75">
      <c r="A283" s="12" t="s">
        <v>92</v>
      </c>
      <c r="B283" s="124">
        <v>51.329</v>
      </c>
      <c r="C283" s="39"/>
      <c r="D283" s="124">
        <v>51</v>
      </c>
      <c r="E283" s="15"/>
      <c r="F283" s="157">
        <v>51</v>
      </c>
      <c r="G283" s="15"/>
      <c r="H283" s="19">
        <v>51</v>
      </c>
      <c r="I283" s="39"/>
      <c r="J283" s="207">
        <v>18</v>
      </c>
      <c r="K283" s="15"/>
      <c r="L283" s="40">
        <f t="shared" si="6"/>
        <v>-33</v>
      </c>
    </row>
    <row r="284" spans="1:12" ht="12.75">
      <c r="A284" s="12" t="s">
        <v>93</v>
      </c>
      <c r="B284" s="124">
        <v>6.308</v>
      </c>
      <c r="C284" s="39"/>
      <c r="D284" s="124">
        <v>6</v>
      </c>
      <c r="E284" s="15"/>
      <c r="F284" s="157">
        <v>6</v>
      </c>
      <c r="G284" s="15"/>
      <c r="H284" s="19">
        <v>6</v>
      </c>
      <c r="I284" s="39"/>
      <c r="J284" s="207">
        <v>6</v>
      </c>
      <c r="K284" s="15"/>
      <c r="L284" s="40">
        <f t="shared" si="6"/>
        <v>0</v>
      </c>
    </row>
    <row r="285" spans="1:12" ht="12.75">
      <c r="A285" s="24" t="s">
        <v>217</v>
      </c>
      <c r="B285" s="32"/>
      <c r="C285" s="112"/>
      <c r="D285" s="44">
        <v>45</v>
      </c>
      <c r="E285" s="31"/>
      <c r="F285" s="156">
        <v>45</v>
      </c>
      <c r="G285" s="31"/>
      <c r="H285" s="13">
        <v>45</v>
      </c>
      <c r="I285" s="112"/>
      <c r="J285" s="206">
        <v>45</v>
      </c>
      <c r="K285" s="31"/>
      <c r="L285" s="40">
        <f t="shared" si="6"/>
        <v>0</v>
      </c>
    </row>
    <row r="286" spans="1:12" ht="12.75">
      <c r="A286" s="24" t="s">
        <v>72</v>
      </c>
      <c r="B286" s="124">
        <v>50</v>
      </c>
      <c r="C286" s="39"/>
      <c r="D286" s="32">
        <v>50</v>
      </c>
      <c r="E286" s="31"/>
      <c r="F286" s="156">
        <v>50</v>
      </c>
      <c r="G286" s="31"/>
      <c r="H286" s="13">
        <v>50</v>
      </c>
      <c r="I286" s="112"/>
      <c r="J286" s="206">
        <v>50</v>
      </c>
      <c r="K286" s="31"/>
      <c r="L286" s="40">
        <f t="shared" si="6"/>
        <v>0</v>
      </c>
    </row>
    <row r="287" spans="1:12" ht="12.75">
      <c r="A287" s="24" t="s">
        <v>220</v>
      </c>
      <c r="B287" s="124"/>
      <c r="C287" s="116"/>
      <c r="D287" s="4">
        <v>1</v>
      </c>
      <c r="E287" s="26"/>
      <c r="F287" s="158">
        <v>1</v>
      </c>
      <c r="G287" s="26"/>
      <c r="H287" s="21">
        <v>1</v>
      </c>
      <c r="I287" s="116"/>
      <c r="J287" s="204">
        <v>10</v>
      </c>
      <c r="K287" s="26"/>
      <c r="L287" s="40">
        <f t="shared" si="6"/>
        <v>9</v>
      </c>
    </row>
    <row r="288" spans="1:12" ht="12.75">
      <c r="A288" s="12" t="s">
        <v>52</v>
      </c>
      <c r="B288" s="44">
        <v>3.935</v>
      </c>
      <c r="C288" s="112"/>
      <c r="D288" s="44">
        <v>3.935</v>
      </c>
      <c r="E288" s="31"/>
      <c r="F288" s="156">
        <v>3.935</v>
      </c>
      <c r="G288" s="31"/>
      <c r="H288" s="13">
        <v>3.935</v>
      </c>
      <c r="I288" s="112"/>
      <c r="J288" s="206">
        <v>3.935</v>
      </c>
      <c r="K288" s="31"/>
      <c r="L288" s="40">
        <f t="shared" si="6"/>
        <v>0</v>
      </c>
    </row>
    <row r="289" spans="1:12" ht="12.75">
      <c r="A289" s="12" t="s">
        <v>53</v>
      </c>
      <c r="B289" s="124">
        <v>13.416</v>
      </c>
      <c r="C289" s="39"/>
      <c r="D289" s="124">
        <v>13.416</v>
      </c>
      <c r="E289" s="15"/>
      <c r="F289" s="157">
        <v>13.416</v>
      </c>
      <c r="G289" s="15"/>
      <c r="H289" s="19">
        <v>13.416</v>
      </c>
      <c r="I289" s="39"/>
      <c r="J289" s="207">
        <v>13.416</v>
      </c>
      <c r="K289" s="15"/>
      <c r="L289" s="40">
        <f t="shared" si="6"/>
        <v>0</v>
      </c>
    </row>
    <row r="290" spans="1:12" ht="12.75">
      <c r="A290" s="12" t="s">
        <v>320</v>
      </c>
      <c r="B290" s="56">
        <v>19.902</v>
      </c>
      <c r="C290" s="17" t="s">
        <v>4</v>
      </c>
      <c r="D290" s="56">
        <v>18.537</v>
      </c>
      <c r="E290" s="16" t="s">
        <v>4</v>
      </c>
      <c r="F290" s="156">
        <v>19.96</v>
      </c>
      <c r="G290" s="16" t="s">
        <v>4</v>
      </c>
      <c r="H290" s="13">
        <v>19.71</v>
      </c>
      <c r="I290" s="17" t="s">
        <v>4</v>
      </c>
      <c r="J290" s="206">
        <v>21.437</v>
      </c>
      <c r="K290" s="23" t="s">
        <v>4</v>
      </c>
      <c r="L290" s="40">
        <f>SUM(J290-H290)</f>
        <v>1.7270000000000003</v>
      </c>
    </row>
    <row r="291" spans="1:12" ht="12.75">
      <c r="A291" s="12" t="s">
        <v>224</v>
      </c>
      <c r="B291" s="43"/>
      <c r="C291" s="23"/>
      <c r="D291" s="43"/>
      <c r="E291" s="18"/>
      <c r="F291" s="157">
        <v>21</v>
      </c>
      <c r="G291" s="18"/>
      <c r="H291" s="19">
        <v>21</v>
      </c>
      <c r="I291" s="23"/>
      <c r="J291" s="207">
        <v>21</v>
      </c>
      <c r="K291" s="18"/>
      <c r="L291" s="40">
        <f t="shared" si="6"/>
        <v>0</v>
      </c>
    </row>
    <row r="292" spans="1:12" ht="12.75">
      <c r="A292" s="12" t="s">
        <v>54</v>
      </c>
      <c r="B292" s="124">
        <v>26</v>
      </c>
      <c r="C292" s="39"/>
      <c r="D292" s="124">
        <v>26</v>
      </c>
      <c r="E292" s="15"/>
      <c r="F292" s="157">
        <v>26</v>
      </c>
      <c r="G292" s="15"/>
      <c r="H292" s="19">
        <v>26</v>
      </c>
      <c r="I292" s="39"/>
      <c r="J292" s="207">
        <v>26</v>
      </c>
      <c r="K292" s="15"/>
      <c r="L292" s="40">
        <f t="shared" si="6"/>
        <v>0</v>
      </c>
    </row>
    <row r="293" spans="1:12" ht="12.75">
      <c r="A293" s="12" t="s">
        <v>221</v>
      </c>
      <c r="B293" s="124"/>
      <c r="C293" s="39"/>
      <c r="D293" s="124">
        <v>45</v>
      </c>
      <c r="E293" s="15"/>
      <c r="F293" s="157">
        <v>45</v>
      </c>
      <c r="G293" s="15"/>
      <c r="H293" s="19">
        <v>45</v>
      </c>
      <c r="I293" s="39"/>
      <c r="J293" s="207">
        <v>45</v>
      </c>
      <c r="K293" s="15"/>
      <c r="L293" s="40">
        <f t="shared" si="6"/>
        <v>0</v>
      </c>
    </row>
    <row r="294" spans="1:12" ht="12.75">
      <c r="A294" s="12" t="s">
        <v>318</v>
      </c>
      <c r="B294" s="124"/>
      <c r="C294" s="39"/>
      <c r="D294" s="124"/>
      <c r="E294" s="15"/>
      <c r="F294" s="157">
        <v>3.3</v>
      </c>
      <c r="G294" s="15"/>
      <c r="H294" s="19">
        <v>3.3</v>
      </c>
      <c r="I294" s="39"/>
      <c r="J294" s="207">
        <v>3.3</v>
      </c>
      <c r="K294" s="15"/>
      <c r="L294" s="40">
        <f t="shared" si="6"/>
        <v>0</v>
      </c>
    </row>
    <row r="295" spans="1:12" ht="12.75">
      <c r="A295" s="12" t="s">
        <v>55</v>
      </c>
      <c r="B295" s="124">
        <v>3.858</v>
      </c>
      <c r="C295" s="39"/>
      <c r="D295" s="124">
        <v>3.858</v>
      </c>
      <c r="E295" s="15"/>
      <c r="F295" s="157">
        <v>3.858</v>
      </c>
      <c r="G295" s="15"/>
      <c r="H295" s="19">
        <v>3.858</v>
      </c>
      <c r="I295" s="39"/>
      <c r="J295" s="207">
        <v>3.858</v>
      </c>
      <c r="K295" s="15"/>
      <c r="L295" s="40">
        <f t="shared" si="6"/>
        <v>0</v>
      </c>
    </row>
    <row r="296" spans="1:12" ht="12.75">
      <c r="A296" s="24" t="s">
        <v>204</v>
      </c>
      <c r="B296" s="44">
        <v>21</v>
      </c>
      <c r="C296" s="112"/>
      <c r="D296" s="44">
        <v>25</v>
      </c>
      <c r="E296" s="31"/>
      <c r="F296" s="156">
        <v>25</v>
      </c>
      <c r="G296" s="31"/>
      <c r="H296" s="13">
        <v>25</v>
      </c>
      <c r="I296" s="112"/>
      <c r="J296" s="206">
        <v>30</v>
      </c>
      <c r="K296" s="31"/>
      <c r="L296" s="40">
        <f t="shared" si="6"/>
        <v>5</v>
      </c>
    </row>
    <row r="297" spans="1:12" ht="12.75">
      <c r="A297" s="24" t="s">
        <v>270</v>
      </c>
      <c r="B297" s="44"/>
      <c r="C297" s="112"/>
      <c r="D297" s="44"/>
      <c r="E297" s="31"/>
      <c r="F297" s="156"/>
      <c r="G297" s="31"/>
      <c r="H297" s="13">
        <v>60</v>
      </c>
      <c r="I297" s="112"/>
      <c r="J297" s="206">
        <v>60</v>
      </c>
      <c r="K297" s="31"/>
      <c r="L297" s="40">
        <f t="shared" si="6"/>
        <v>0</v>
      </c>
    </row>
    <row r="298" spans="1:12" ht="13.5" thickBot="1">
      <c r="A298" s="34" t="s">
        <v>56</v>
      </c>
      <c r="B298" s="125">
        <v>3.615</v>
      </c>
      <c r="C298" s="113"/>
      <c r="D298" s="125">
        <v>3.615</v>
      </c>
      <c r="E298" s="36"/>
      <c r="F298" s="159">
        <v>3.615</v>
      </c>
      <c r="G298" s="36"/>
      <c r="H298" s="89">
        <v>3.615</v>
      </c>
      <c r="I298" s="113"/>
      <c r="J298" s="208">
        <v>3.615</v>
      </c>
      <c r="K298" s="36"/>
      <c r="L298" s="48">
        <f t="shared" si="6"/>
        <v>0</v>
      </c>
    </row>
    <row r="299" spans="1:12" ht="12.75">
      <c r="A299" s="188"/>
      <c r="B299" s="4"/>
      <c r="C299" s="26"/>
      <c r="D299" s="4"/>
      <c r="E299" s="26"/>
      <c r="F299" s="187"/>
      <c r="G299" s="189"/>
      <c r="H299" s="37"/>
      <c r="I299" s="26"/>
      <c r="J299" s="204"/>
      <c r="K299" s="189"/>
      <c r="L299" s="190"/>
    </row>
    <row r="300" spans="1:12" ht="12.75">
      <c r="A300" s="46"/>
      <c r="B300" s="4"/>
      <c r="C300" s="5"/>
      <c r="D300" s="4"/>
      <c r="E300" s="5"/>
      <c r="F300" s="37"/>
      <c r="G300" s="5"/>
      <c r="H300" s="37"/>
      <c r="I300" s="5"/>
      <c r="J300" s="213"/>
      <c r="K300" s="5"/>
      <c r="L300" s="191"/>
    </row>
    <row r="301" spans="1:12" ht="13.5" thickBot="1">
      <c r="A301" s="57" t="s">
        <v>57</v>
      </c>
      <c r="B301" s="4"/>
      <c r="C301" s="5"/>
      <c r="D301" s="4"/>
      <c r="E301" s="5"/>
      <c r="F301" s="37"/>
      <c r="G301" s="192"/>
      <c r="H301" s="37"/>
      <c r="I301" s="5"/>
      <c r="J301" s="213"/>
      <c r="K301" s="192"/>
      <c r="L301" s="193"/>
    </row>
    <row r="302" spans="1:12" ht="12.75">
      <c r="A302" s="9" t="s">
        <v>89</v>
      </c>
      <c r="B302" s="91">
        <v>1</v>
      </c>
      <c r="C302" s="47" t="s">
        <v>4</v>
      </c>
      <c r="D302" s="91">
        <v>1</v>
      </c>
      <c r="E302" s="58" t="s">
        <v>4</v>
      </c>
      <c r="F302" s="150">
        <v>1</v>
      </c>
      <c r="G302" s="58" t="s">
        <v>4</v>
      </c>
      <c r="H302" s="10">
        <v>0.5</v>
      </c>
      <c r="I302" s="47" t="s">
        <v>4</v>
      </c>
      <c r="J302" s="209">
        <v>0.5</v>
      </c>
      <c r="K302" s="47"/>
      <c r="L302" s="107">
        <f>SUM(J302-H302)</f>
        <v>0</v>
      </c>
    </row>
    <row r="303" spans="1:12" ht="12.75">
      <c r="A303" s="51" t="s">
        <v>70</v>
      </c>
      <c r="B303" s="43">
        <v>5</v>
      </c>
      <c r="C303" s="17"/>
      <c r="D303" s="43">
        <v>5</v>
      </c>
      <c r="E303" s="18"/>
      <c r="F303" s="151">
        <v>5</v>
      </c>
      <c r="G303" s="18"/>
      <c r="H303" s="19">
        <v>5</v>
      </c>
      <c r="I303" s="23"/>
      <c r="J303" s="207">
        <v>5</v>
      </c>
      <c r="K303" s="18"/>
      <c r="L303" s="40">
        <f>SUM(J303-H303)</f>
        <v>0</v>
      </c>
    </row>
    <row r="304" spans="1:12" ht="12.75">
      <c r="A304" s="12" t="s">
        <v>58</v>
      </c>
      <c r="B304" s="56">
        <v>14.437</v>
      </c>
      <c r="C304" s="17"/>
      <c r="D304" s="56">
        <v>14.437</v>
      </c>
      <c r="E304" s="16"/>
      <c r="F304" s="152">
        <v>14.437</v>
      </c>
      <c r="G304" s="16"/>
      <c r="H304" s="13">
        <v>14.437</v>
      </c>
      <c r="I304" s="17"/>
      <c r="J304" s="206">
        <v>14.437</v>
      </c>
      <c r="K304" s="16"/>
      <c r="L304" s="40">
        <f aca="true" t="shared" si="7" ref="L304:L310">SUM(J304-H304)</f>
        <v>0</v>
      </c>
    </row>
    <row r="305" spans="1:12" ht="12.75">
      <c r="A305" s="51" t="s">
        <v>59</v>
      </c>
      <c r="B305" s="43">
        <v>17.725</v>
      </c>
      <c r="C305" s="120"/>
      <c r="D305" s="43">
        <v>17.725</v>
      </c>
      <c r="E305" s="33"/>
      <c r="F305" s="151">
        <v>17.725</v>
      </c>
      <c r="G305" s="33"/>
      <c r="H305" s="19">
        <v>17.725</v>
      </c>
      <c r="I305" s="120"/>
      <c r="J305" s="207">
        <v>17.725</v>
      </c>
      <c r="K305" s="33"/>
      <c r="L305" s="40">
        <f t="shared" si="7"/>
        <v>0</v>
      </c>
    </row>
    <row r="306" spans="1:12" ht="12.75">
      <c r="A306" s="12" t="s">
        <v>60</v>
      </c>
      <c r="B306" s="56">
        <v>5.679</v>
      </c>
      <c r="C306" s="17"/>
      <c r="D306" s="56">
        <v>5.007</v>
      </c>
      <c r="E306" s="17"/>
      <c r="F306" s="152">
        <v>5</v>
      </c>
      <c r="G306" s="16"/>
      <c r="H306" s="13">
        <v>4.283</v>
      </c>
      <c r="I306" s="17"/>
      <c r="J306" s="206">
        <v>4.292</v>
      </c>
      <c r="K306" s="17"/>
      <c r="L306" s="40">
        <f t="shared" si="7"/>
        <v>0.008999999999999453</v>
      </c>
    </row>
    <row r="307" spans="1:12" ht="12.75">
      <c r="A307" s="12" t="s">
        <v>61</v>
      </c>
      <c r="B307" s="56">
        <v>0.944</v>
      </c>
      <c r="C307" s="17"/>
      <c r="D307" s="56">
        <v>0.902</v>
      </c>
      <c r="E307" s="18" t="s">
        <v>4</v>
      </c>
      <c r="F307" s="151">
        <v>0.942</v>
      </c>
      <c r="G307" s="18"/>
      <c r="H307" s="19">
        <v>0.839</v>
      </c>
      <c r="I307" s="17" t="s">
        <v>4</v>
      </c>
      <c r="J307" s="206">
        <v>0.887</v>
      </c>
      <c r="K307" s="23" t="s">
        <v>4</v>
      </c>
      <c r="L307" s="40">
        <f t="shared" si="7"/>
        <v>0.04800000000000004</v>
      </c>
    </row>
    <row r="308" spans="1:12" ht="12.75">
      <c r="A308" s="12" t="s">
        <v>90</v>
      </c>
      <c r="B308" s="104">
        <v>9.5</v>
      </c>
      <c r="C308" s="105"/>
      <c r="D308" s="104">
        <v>9.5</v>
      </c>
      <c r="E308" s="105"/>
      <c r="F308" s="154">
        <v>9.5</v>
      </c>
      <c r="G308" s="109"/>
      <c r="H308" s="85">
        <v>9.5</v>
      </c>
      <c r="I308" s="105"/>
      <c r="J308" s="203">
        <v>9.5</v>
      </c>
      <c r="K308" s="105"/>
      <c r="L308" s="40">
        <f t="shared" si="7"/>
        <v>0</v>
      </c>
    </row>
    <row r="309" spans="1:12" ht="12.75">
      <c r="A309" s="12" t="s">
        <v>87</v>
      </c>
      <c r="B309" s="104">
        <v>0.479</v>
      </c>
      <c r="C309" s="105"/>
      <c r="D309" s="104">
        <v>0.435</v>
      </c>
      <c r="E309" s="18" t="s">
        <v>4</v>
      </c>
      <c r="F309" s="151">
        <v>0.445</v>
      </c>
      <c r="G309" s="16" t="s">
        <v>4</v>
      </c>
      <c r="H309" s="13">
        <v>0.398</v>
      </c>
      <c r="I309" s="17" t="s">
        <v>4</v>
      </c>
      <c r="J309" s="206">
        <v>0.438</v>
      </c>
      <c r="K309" s="23" t="s">
        <v>4</v>
      </c>
      <c r="L309" s="40">
        <f t="shared" si="7"/>
        <v>0.03999999999999998</v>
      </c>
    </row>
    <row r="310" spans="1:12" ht="12.75">
      <c r="A310" s="12" t="s">
        <v>88</v>
      </c>
      <c r="B310" s="43">
        <v>0.532</v>
      </c>
      <c r="C310" s="120"/>
      <c r="D310" s="43">
        <v>0.532</v>
      </c>
      <c r="E310" s="33"/>
      <c r="F310" s="151">
        <v>0.532</v>
      </c>
      <c r="G310" s="33"/>
      <c r="H310" s="19">
        <v>0.532</v>
      </c>
      <c r="I310" s="120"/>
      <c r="J310" s="207">
        <v>0.532</v>
      </c>
      <c r="K310" s="186"/>
      <c r="L310" s="40">
        <f t="shared" si="7"/>
        <v>0</v>
      </c>
    </row>
    <row r="311" spans="1:12" ht="13.5" thickBot="1">
      <c r="A311" s="34" t="s">
        <v>91</v>
      </c>
      <c r="B311" s="84">
        <v>1.082</v>
      </c>
      <c r="C311" s="108"/>
      <c r="D311" s="84">
        <v>1.029</v>
      </c>
      <c r="E311" s="60" t="s">
        <v>4</v>
      </c>
      <c r="F311" s="153">
        <v>1.056</v>
      </c>
      <c r="G311" s="60" t="s">
        <v>4</v>
      </c>
      <c r="H311" s="35">
        <v>1.005</v>
      </c>
      <c r="I311" s="108" t="s">
        <v>4</v>
      </c>
      <c r="J311" s="211">
        <v>1.062</v>
      </c>
      <c r="K311" s="108" t="s">
        <v>4</v>
      </c>
      <c r="L311" s="48">
        <f>SUM(J311-H311)</f>
        <v>0.05700000000000016</v>
      </c>
    </row>
    <row r="312" spans="1:12" ht="12.75">
      <c r="A312" s="52"/>
      <c r="B312" s="4"/>
      <c r="C312" s="5"/>
      <c r="D312" s="4"/>
      <c r="E312" s="5"/>
      <c r="F312" s="37"/>
      <c r="G312" s="5"/>
      <c r="H312" s="21"/>
      <c r="I312" s="5"/>
      <c r="J312" s="213"/>
      <c r="K312" s="5"/>
      <c r="L312" s="136"/>
    </row>
    <row r="313" spans="1:12" ht="13.5" thickBot="1">
      <c r="A313" s="1" t="s">
        <v>62</v>
      </c>
      <c r="B313" s="4"/>
      <c r="C313" s="5"/>
      <c r="D313" s="4"/>
      <c r="E313" s="5"/>
      <c r="F313" s="37"/>
      <c r="G313" s="5"/>
      <c r="H313" s="21"/>
      <c r="I313" s="5"/>
      <c r="J313" s="213"/>
      <c r="K313" s="5"/>
      <c r="L313" s="136"/>
    </row>
    <row r="314" spans="1:12" ht="12.75">
      <c r="A314" s="61" t="s">
        <v>63</v>
      </c>
      <c r="B314" s="54">
        <v>2.937</v>
      </c>
      <c r="C314" s="115"/>
      <c r="D314" s="54">
        <v>2.937</v>
      </c>
      <c r="E314" s="83"/>
      <c r="F314" s="147">
        <v>2.937</v>
      </c>
      <c r="G314" s="83"/>
      <c r="H314" s="55">
        <v>2.937</v>
      </c>
      <c r="I314" s="115"/>
      <c r="J314" s="219">
        <v>2.937</v>
      </c>
      <c r="K314" s="83"/>
      <c r="L314" s="107">
        <f>SUM(J314-H314)</f>
        <v>0</v>
      </c>
    </row>
    <row r="315" spans="1:12" ht="12.75">
      <c r="A315" s="12" t="s">
        <v>75</v>
      </c>
      <c r="B315" s="56">
        <v>21.296</v>
      </c>
      <c r="C315" s="17"/>
      <c r="D315" s="56">
        <v>21.296</v>
      </c>
      <c r="E315" s="16"/>
      <c r="F315" s="146">
        <v>21.296</v>
      </c>
      <c r="G315" s="16"/>
      <c r="H315" s="13">
        <v>21.296</v>
      </c>
      <c r="I315" s="17"/>
      <c r="J315" s="194">
        <v>21.296</v>
      </c>
      <c r="K315" s="16"/>
      <c r="L315" s="40">
        <f>SUM(J315-H315)</f>
        <v>0</v>
      </c>
    </row>
    <row r="316" spans="1:12" ht="12.75">
      <c r="A316" s="12" t="s">
        <v>64</v>
      </c>
      <c r="B316" s="56">
        <v>10.648</v>
      </c>
      <c r="C316" s="17"/>
      <c r="D316" s="56">
        <v>10.648</v>
      </c>
      <c r="E316" s="16"/>
      <c r="F316" s="146">
        <v>10.648</v>
      </c>
      <c r="G316" s="16"/>
      <c r="H316" s="13">
        <v>10.648</v>
      </c>
      <c r="I316" s="17"/>
      <c r="J316" s="194">
        <v>10.648</v>
      </c>
      <c r="K316" s="16"/>
      <c r="L316" s="40">
        <f>SUM(J316-H316)</f>
        <v>0</v>
      </c>
    </row>
    <row r="317" spans="1:12" ht="12.75">
      <c r="A317" s="12" t="s">
        <v>65</v>
      </c>
      <c r="B317" s="56">
        <v>12.766</v>
      </c>
      <c r="C317" s="17"/>
      <c r="D317" s="56">
        <v>19.71</v>
      </c>
      <c r="E317" s="16"/>
      <c r="F317" s="146">
        <v>16.061</v>
      </c>
      <c r="G317" s="16"/>
      <c r="H317" s="13">
        <v>18.57</v>
      </c>
      <c r="I317" s="17"/>
      <c r="J317" s="194">
        <v>18.608</v>
      </c>
      <c r="K317" s="16"/>
      <c r="L317" s="40">
        <f>SUM(J317-H317)</f>
        <v>0.038000000000000256</v>
      </c>
    </row>
    <row r="318" spans="1:12" ht="13.5" thickBot="1">
      <c r="A318" s="34" t="s">
        <v>66</v>
      </c>
      <c r="B318" s="53">
        <v>38.277</v>
      </c>
      <c r="C318" s="113"/>
      <c r="D318" s="53">
        <v>34.998</v>
      </c>
      <c r="E318" s="36"/>
      <c r="F318" s="144">
        <v>37.165</v>
      </c>
      <c r="G318" s="36"/>
      <c r="H318" s="89">
        <v>0</v>
      </c>
      <c r="I318" s="113"/>
      <c r="J318" s="220">
        <v>0</v>
      </c>
      <c r="K318" s="36"/>
      <c r="L318" s="48">
        <f>SUM(J318-H318)</f>
        <v>0</v>
      </c>
    </row>
    <row r="319" spans="7:12" ht="12.75">
      <c r="G319" s="50"/>
      <c r="H319" s="77"/>
      <c r="I319" s="77"/>
      <c r="J319" s="77"/>
      <c r="K319" s="77"/>
      <c r="L319" s="65"/>
    </row>
    <row r="320" spans="1:12" ht="15.75">
      <c r="A320" s="93" t="s">
        <v>159</v>
      </c>
      <c r="G320" s="77"/>
      <c r="H320" s="77"/>
      <c r="I320" s="77"/>
      <c r="J320" s="77"/>
      <c r="K320" s="77"/>
      <c r="L320" s="65"/>
    </row>
  </sheetData>
  <sheetProtection/>
  <hyperlinks>
    <hyperlink ref="A101" r:id="rId1" display="Garden@N Carefree"/>
  </hyperlinks>
  <printOptions horizontalCentered="1"/>
  <pageMargins left="0" right="0" top="0.75" bottom="0.75" header="0.3" footer="0.3"/>
  <pageSetup fitToHeight="0" fitToWidth="1" horizontalDpi="600" verticalDpi="600" orientation="portrait" paperSize="5" scale="96" r:id="rId2"/>
  <headerFooter alignWithMargins="0">
    <oddFooter>&amp;L&amp;8(1) &amp;10Temporary Tax Rate Reduction/Tax Credit&amp;C&amp;P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Paso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Gina Trivelli</cp:lastModifiedBy>
  <cp:lastPrinted>2023-01-12T20:34:30Z</cp:lastPrinted>
  <dcterms:created xsi:type="dcterms:W3CDTF">2007-01-09T16:05:40Z</dcterms:created>
  <dcterms:modified xsi:type="dcterms:W3CDTF">2023-01-24T21:40:35Z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